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hadams\Downloads\"/>
    </mc:Choice>
  </mc:AlternateContent>
  <xr:revisionPtr revIDLastSave="0" documentId="13_ncr:1_{C1094588-5031-4EEC-AB8D-7EA399CB9BCE}" xr6:coauthVersionLast="47" xr6:coauthVersionMax="47" xr10:uidLastSave="{00000000-0000-0000-0000-000000000000}"/>
  <bookViews>
    <workbookView xWindow="30630" yWindow="1575" windowWidth="21600" windowHeight="11385" xr2:uid="{00000000-000D-0000-FFFF-FFFF00000000}"/>
  </bookViews>
  <sheets>
    <sheet name="Main Log Form" sheetId="1" r:id="rId1"/>
    <sheet name="Mileage" sheetId="2" r:id="rId2"/>
    <sheet name="Locations" sheetId="3" r:id="rId3"/>
  </sheets>
  <definedNames>
    <definedName name="MileageColumn">Mileage!$A$2:$A$54</definedName>
    <definedName name="MileageRow">Mileage!$B$1:$BB$1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A2" i="2"/>
  <c r="BB39" i="2" l="1"/>
  <c r="BA39" i="2"/>
  <c r="AZ39" i="2"/>
  <c r="AY39" i="2"/>
  <c r="AX39" i="2"/>
  <c r="AW39" i="2"/>
  <c r="AV39" i="2"/>
  <c r="AU39" i="2"/>
  <c r="AT39" i="2"/>
  <c r="AS39" i="2"/>
  <c r="AR39" i="2"/>
  <c r="AQ39" i="2"/>
  <c r="AP39" i="2"/>
  <c r="AN39" i="2"/>
  <c r="AO39" i="2"/>
  <c r="AM38" i="2"/>
  <c r="AM37" i="2"/>
  <c r="AM36" i="2"/>
  <c r="AM35" i="2"/>
  <c r="AM34" i="2"/>
  <c r="AM33" i="2"/>
  <c r="AM32" i="2"/>
  <c r="AM31" i="2"/>
  <c r="AM30" i="2"/>
  <c r="AM29" i="2"/>
  <c r="AM28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M4" i="2"/>
  <c r="AM3" i="2"/>
  <c r="AM2" i="2"/>
  <c r="AL2" i="2"/>
  <c r="BB12" i="2" l="1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L12" i="2"/>
  <c r="AK12" i="2"/>
  <c r="AJ12" i="2"/>
  <c r="AI12" i="2"/>
  <c r="AH12" i="2"/>
  <c r="AG12" i="2"/>
  <c r="AF12" i="2"/>
  <c r="AE12" i="2"/>
  <c r="AD12" i="2"/>
  <c r="AC12" i="2"/>
  <c r="AB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1" i="2"/>
  <c r="L10" i="2"/>
  <c r="L9" i="2"/>
  <c r="L8" i="2"/>
  <c r="L7" i="2"/>
  <c r="L6" i="2"/>
  <c r="L5" i="2"/>
  <c r="L4" i="2"/>
  <c r="L3" i="2"/>
  <c r="L2" i="2"/>
  <c r="F12" i="1" l="1"/>
  <c r="F33" i="1" l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1" i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11" i="1"/>
  <c r="I6" i="2" l="1"/>
  <c r="BB9" i="2" l="1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L9" i="2"/>
  <c r="AK9" i="2"/>
  <c r="AJ9" i="2"/>
  <c r="AI9" i="2"/>
  <c r="AH9" i="2"/>
  <c r="AG9" i="2"/>
  <c r="AF9" i="2"/>
  <c r="AE9" i="2"/>
  <c r="AD9" i="2"/>
  <c r="AC9" i="2"/>
  <c r="AB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K9" i="2"/>
  <c r="K8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L6" i="2"/>
  <c r="AK6" i="2"/>
  <c r="AJ6" i="2"/>
  <c r="AI6" i="2"/>
  <c r="AH6" i="2"/>
  <c r="AG6" i="2"/>
  <c r="AF6" i="2"/>
  <c r="AE6" i="2"/>
  <c r="AD6" i="2"/>
  <c r="AC6" i="2"/>
  <c r="AB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K6" i="2"/>
  <c r="J9" i="2"/>
  <c r="J6" i="2"/>
  <c r="I8" i="2"/>
  <c r="I7" i="2"/>
  <c r="I5" i="2"/>
  <c r="I4" i="2"/>
  <c r="I3" i="2"/>
  <c r="I2" i="2"/>
  <c r="G6" i="2"/>
  <c r="G2" i="2"/>
  <c r="F5" i="2"/>
  <c r="F4" i="2"/>
  <c r="F3" i="2"/>
  <c r="F2" i="2"/>
  <c r="H6" i="2"/>
  <c r="BB53" i="2" l="1"/>
  <c r="BB52" i="2"/>
  <c r="BA52" i="2"/>
  <c r="BB51" i="2"/>
  <c r="BA51" i="2"/>
  <c r="AZ51" i="2"/>
  <c r="BB50" i="2"/>
  <c r="BA50" i="2"/>
  <c r="AZ50" i="2"/>
  <c r="AY50" i="2"/>
  <c r="BB49" i="2"/>
  <c r="BA49" i="2"/>
  <c r="AZ49" i="2"/>
  <c r="AY49" i="2"/>
  <c r="AX49" i="2"/>
  <c r="BB48" i="2"/>
  <c r="BA48" i="2"/>
  <c r="AZ48" i="2"/>
  <c r="AY48" i="2"/>
  <c r="AX48" i="2"/>
  <c r="AW48" i="2"/>
  <c r="BB47" i="2"/>
  <c r="BA47" i="2"/>
  <c r="AZ47" i="2"/>
  <c r="AY47" i="2"/>
  <c r="AX47" i="2"/>
  <c r="AW47" i="2"/>
  <c r="AV47" i="2"/>
  <c r="BB46" i="2"/>
  <c r="BA46" i="2"/>
  <c r="AZ46" i="2"/>
  <c r="AY46" i="2"/>
  <c r="AX46" i="2"/>
  <c r="AW46" i="2"/>
  <c r="AV46" i="2"/>
  <c r="AU46" i="2"/>
  <c r="BB45" i="2"/>
  <c r="BA45" i="2"/>
  <c r="AZ45" i="2"/>
  <c r="AY45" i="2"/>
  <c r="AX45" i="2"/>
  <c r="AW45" i="2"/>
  <c r="AV45" i="2"/>
  <c r="AU45" i="2"/>
  <c r="AT45" i="2"/>
  <c r="BB44" i="2"/>
  <c r="BA44" i="2"/>
  <c r="AZ44" i="2"/>
  <c r="AY44" i="2"/>
  <c r="AX44" i="2"/>
  <c r="AW44" i="2"/>
  <c r="AV44" i="2"/>
  <c r="AU44" i="2"/>
  <c r="AT44" i="2"/>
  <c r="AS44" i="2"/>
  <c r="BB43" i="2"/>
  <c r="BA43" i="2"/>
  <c r="AZ43" i="2"/>
  <c r="AY43" i="2"/>
  <c r="AX43" i="2"/>
  <c r="AW43" i="2"/>
  <c r="AV43" i="2"/>
  <c r="AU43" i="2"/>
  <c r="AT43" i="2"/>
  <c r="AS43" i="2"/>
  <c r="AR43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L37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L36" i="2"/>
  <c r="AK36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L35" i="2"/>
  <c r="AK35" i="2"/>
  <c r="AJ35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L34" i="2"/>
  <c r="AK34" i="2"/>
  <c r="AJ34" i="2"/>
  <c r="AI34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L33" i="2"/>
  <c r="AK33" i="2"/>
  <c r="AJ33" i="2"/>
  <c r="AI33" i="2"/>
  <c r="AH33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L32" i="2"/>
  <c r="AK32" i="2"/>
  <c r="AJ32" i="2"/>
  <c r="AI32" i="2"/>
  <c r="AH32" i="2"/>
  <c r="AG32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L31" i="2"/>
  <c r="AK31" i="2"/>
  <c r="AJ31" i="2"/>
  <c r="AI31" i="2"/>
  <c r="AH31" i="2"/>
  <c r="AG31" i="2"/>
  <c r="AF31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L30" i="2"/>
  <c r="AK30" i="2"/>
  <c r="AJ30" i="2"/>
  <c r="AI30" i="2"/>
  <c r="AH30" i="2"/>
  <c r="AG30" i="2"/>
  <c r="AF30" i="2"/>
  <c r="AE30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L29" i="2"/>
  <c r="AK29" i="2"/>
  <c r="AJ29" i="2"/>
  <c r="AI29" i="2"/>
  <c r="AH29" i="2"/>
  <c r="AG29" i="2"/>
  <c r="AF29" i="2"/>
  <c r="AE29" i="2"/>
  <c r="AD29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L28" i="2"/>
  <c r="AK28" i="2"/>
  <c r="AJ28" i="2"/>
  <c r="AI28" i="2"/>
  <c r="AH28" i="2"/>
  <c r="AG28" i="2"/>
  <c r="AF28" i="2"/>
  <c r="AE28" i="2"/>
  <c r="AD28" i="2"/>
  <c r="AC28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L26" i="2"/>
  <c r="AK26" i="2"/>
  <c r="AJ26" i="2"/>
  <c r="AI26" i="2"/>
  <c r="AH26" i="2"/>
  <c r="AG26" i="2"/>
  <c r="AF26" i="2"/>
  <c r="AE26" i="2"/>
  <c r="AD26" i="2"/>
  <c r="AC26" i="2"/>
  <c r="AB26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L25" i="2"/>
  <c r="AK25" i="2"/>
  <c r="AJ25" i="2"/>
  <c r="AI25" i="2"/>
  <c r="AH25" i="2"/>
  <c r="AG25" i="2"/>
  <c r="AF25" i="2"/>
  <c r="AE25" i="2"/>
  <c r="AD25" i="2"/>
  <c r="AC25" i="2"/>
  <c r="AB25" i="2"/>
  <c r="Z25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L24" i="2"/>
  <c r="AK24" i="2"/>
  <c r="AJ24" i="2"/>
  <c r="AI24" i="2"/>
  <c r="AH24" i="2"/>
  <c r="AG24" i="2"/>
  <c r="AF24" i="2"/>
  <c r="AE24" i="2"/>
  <c r="AD24" i="2"/>
  <c r="AC24" i="2"/>
  <c r="AB24" i="2"/>
  <c r="Z24" i="2"/>
  <c r="Y24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L23" i="2"/>
  <c r="AK23" i="2"/>
  <c r="AJ23" i="2"/>
  <c r="AI23" i="2"/>
  <c r="AH23" i="2"/>
  <c r="AG23" i="2"/>
  <c r="AF23" i="2"/>
  <c r="AE23" i="2"/>
  <c r="AD23" i="2"/>
  <c r="AC23" i="2"/>
  <c r="AB23" i="2"/>
  <c r="Z23" i="2"/>
  <c r="Y23" i="2"/>
  <c r="X23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L22" i="2"/>
  <c r="AK22" i="2"/>
  <c r="AJ22" i="2"/>
  <c r="AI22" i="2"/>
  <c r="AH22" i="2"/>
  <c r="AG22" i="2"/>
  <c r="AF22" i="2"/>
  <c r="AE22" i="2"/>
  <c r="AD22" i="2"/>
  <c r="AC22" i="2"/>
  <c r="AB22" i="2"/>
  <c r="Z22" i="2"/>
  <c r="Y22" i="2"/>
  <c r="X22" i="2"/>
  <c r="W22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L21" i="2"/>
  <c r="AK21" i="2"/>
  <c r="AJ21" i="2"/>
  <c r="AI21" i="2"/>
  <c r="AH21" i="2"/>
  <c r="AG21" i="2"/>
  <c r="AF21" i="2"/>
  <c r="AE21" i="2"/>
  <c r="AD21" i="2"/>
  <c r="AC21" i="2"/>
  <c r="AB21" i="2"/>
  <c r="Z21" i="2"/>
  <c r="Y21" i="2"/>
  <c r="X21" i="2"/>
  <c r="W21" i="2"/>
  <c r="V21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L20" i="2"/>
  <c r="AK20" i="2"/>
  <c r="AJ20" i="2"/>
  <c r="AI20" i="2"/>
  <c r="AH20" i="2"/>
  <c r="AG20" i="2"/>
  <c r="AF20" i="2"/>
  <c r="AE20" i="2"/>
  <c r="AD20" i="2"/>
  <c r="AC20" i="2"/>
  <c r="AB20" i="2"/>
  <c r="Z20" i="2"/>
  <c r="Y20" i="2"/>
  <c r="X20" i="2"/>
  <c r="W20" i="2"/>
  <c r="V20" i="2"/>
  <c r="U20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L19" i="2"/>
  <c r="AK19" i="2"/>
  <c r="AJ19" i="2"/>
  <c r="AI19" i="2"/>
  <c r="AH19" i="2"/>
  <c r="AG19" i="2"/>
  <c r="AF19" i="2"/>
  <c r="AE19" i="2"/>
  <c r="AD19" i="2"/>
  <c r="AC19" i="2"/>
  <c r="AB19" i="2"/>
  <c r="Z19" i="2"/>
  <c r="Y19" i="2"/>
  <c r="X19" i="2"/>
  <c r="W19" i="2"/>
  <c r="V19" i="2"/>
  <c r="U19" i="2"/>
  <c r="T19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L18" i="2"/>
  <c r="AK18" i="2"/>
  <c r="AJ18" i="2"/>
  <c r="AI18" i="2"/>
  <c r="AH18" i="2"/>
  <c r="AG18" i="2"/>
  <c r="AF18" i="2"/>
  <c r="AE18" i="2"/>
  <c r="AD18" i="2"/>
  <c r="AC18" i="2"/>
  <c r="AB18" i="2"/>
  <c r="Z18" i="2"/>
  <c r="Y18" i="2"/>
  <c r="X18" i="2"/>
  <c r="W18" i="2"/>
  <c r="V18" i="2"/>
  <c r="U18" i="2"/>
  <c r="T18" i="2"/>
  <c r="S18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L17" i="2"/>
  <c r="AK17" i="2"/>
  <c r="AJ17" i="2"/>
  <c r="AI17" i="2"/>
  <c r="AH17" i="2"/>
  <c r="AG17" i="2"/>
  <c r="AF17" i="2"/>
  <c r="AE17" i="2"/>
  <c r="AD17" i="2"/>
  <c r="AC17" i="2"/>
  <c r="AB17" i="2"/>
  <c r="Z17" i="2"/>
  <c r="Y17" i="2"/>
  <c r="X17" i="2"/>
  <c r="W17" i="2"/>
  <c r="V17" i="2"/>
  <c r="U17" i="2"/>
  <c r="T17" i="2"/>
  <c r="S17" i="2"/>
  <c r="R17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L16" i="2"/>
  <c r="AK16" i="2"/>
  <c r="AJ16" i="2"/>
  <c r="AI16" i="2"/>
  <c r="AH16" i="2"/>
  <c r="AG16" i="2"/>
  <c r="AF16" i="2"/>
  <c r="AE16" i="2"/>
  <c r="AD16" i="2"/>
  <c r="AC16" i="2"/>
  <c r="AB16" i="2"/>
  <c r="Z16" i="2"/>
  <c r="Y16" i="2"/>
  <c r="X16" i="2"/>
  <c r="W16" i="2"/>
  <c r="V16" i="2"/>
  <c r="U16" i="2"/>
  <c r="T16" i="2"/>
  <c r="S16" i="2"/>
  <c r="R16" i="2"/>
  <c r="Q16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L15" i="2"/>
  <c r="AK15" i="2"/>
  <c r="AJ15" i="2"/>
  <c r="AI15" i="2"/>
  <c r="AH15" i="2"/>
  <c r="AG15" i="2"/>
  <c r="AF15" i="2"/>
  <c r="AE15" i="2"/>
  <c r="AD15" i="2"/>
  <c r="AC15" i="2"/>
  <c r="AB15" i="2"/>
  <c r="Z15" i="2"/>
  <c r="Y15" i="2"/>
  <c r="X15" i="2"/>
  <c r="W15" i="2"/>
  <c r="V15" i="2"/>
  <c r="U15" i="2"/>
  <c r="T15" i="2"/>
  <c r="S15" i="2"/>
  <c r="R15" i="2"/>
  <c r="Q15" i="2"/>
  <c r="P15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L14" i="2"/>
  <c r="AK14" i="2"/>
  <c r="AJ14" i="2"/>
  <c r="AI14" i="2"/>
  <c r="AH14" i="2"/>
  <c r="AG14" i="2"/>
  <c r="AF14" i="2"/>
  <c r="AE14" i="2"/>
  <c r="AD14" i="2"/>
  <c r="AC14" i="2"/>
  <c r="AB14" i="2"/>
  <c r="Z14" i="2"/>
  <c r="Y14" i="2"/>
  <c r="X14" i="2"/>
  <c r="W14" i="2"/>
  <c r="V14" i="2"/>
  <c r="U14" i="2"/>
  <c r="T14" i="2"/>
  <c r="S14" i="2"/>
  <c r="R14" i="2"/>
  <c r="Q14" i="2"/>
  <c r="P14" i="2"/>
  <c r="O14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L13" i="2"/>
  <c r="AK13" i="2"/>
  <c r="AJ13" i="2"/>
  <c r="AI13" i="2"/>
  <c r="AH13" i="2"/>
  <c r="AG13" i="2"/>
  <c r="AF13" i="2"/>
  <c r="AE13" i="2"/>
  <c r="AD13" i="2"/>
  <c r="AC13" i="2"/>
  <c r="AB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L11" i="2"/>
  <c r="AK11" i="2"/>
  <c r="AJ11" i="2"/>
  <c r="AI11" i="2"/>
  <c r="AH11" i="2"/>
  <c r="AG11" i="2"/>
  <c r="AF11" i="2"/>
  <c r="AE11" i="2"/>
  <c r="AD11" i="2"/>
  <c r="AC11" i="2"/>
  <c r="AB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L10" i="2"/>
  <c r="AK10" i="2"/>
  <c r="AJ10" i="2"/>
  <c r="AI10" i="2"/>
  <c r="AH10" i="2"/>
  <c r="AG10" i="2"/>
  <c r="AF10" i="2"/>
  <c r="AE10" i="2"/>
  <c r="AD10" i="2"/>
  <c r="AC10" i="2"/>
  <c r="AB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K10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L8" i="2"/>
  <c r="AK8" i="2"/>
  <c r="AJ8" i="2"/>
  <c r="AI8" i="2"/>
  <c r="AH8" i="2"/>
  <c r="AG8" i="2"/>
  <c r="AF8" i="2"/>
  <c r="AE8" i="2"/>
  <c r="AD8" i="2"/>
  <c r="AC8" i="2"/>
  <c r="AB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J8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L7" i="2"/>
  <c r="AK7" i="2"/>
  <c r="AJ7" i="2"/>
  <c r="AI7" i="2"/>
  <c r="AH7" i="2"/>
  <c r="AG7" i="2"/>
  <c r="AF7" i="2"/>
  <c r="AE7" i="2"/>
  <c r="AD7" i="2"/>
  <c r="AC7" i="2"/>
  <c r="AB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K7" i="2"/>
  <c r="J7" i="2"/>
  <c r="H7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L5" i="2"/>
  <c r="AK5" i="2"/>
  <c r="AJ5" i="2"/>
  <c r="AI5" i="2"/>
  <c r="AH5" i="2"/>
  <c r="AG5" i="2"/>
  <c r="AF5" i="2"/>
  <c r="AE5" i="2"/>
  <c r="AD5" i="2"/>
  <c r="AC5" i="2"/>
  <c r="AB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K5" i="2"/>
  <c r="J5" i="2"/>
  <c r="H5" i="2"/>
  <c r="G5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L4" i="2"/>
  <c r="AK4" i="2"/>
  <c r="AJ4" i="2"/>
  <c r="AI4" i="2"/>
  <c r="AH4" i="2"/>
  <c r="AG4" i="2"/>
  <c r="AF4" i="2"/>
  <c r="AE4" i="2"/>
  <c r="AD4" i="2"/>
  <c r="AC4" i="2"/>
  <c r="AB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K4" i="2"/>
  <c r="J4" i="2"/>
  <c r="H4" i="2"/>
  <c r="G4" i="2"/>
  <c r="E4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L3" i="2"/>
  <c r="AK3" i="2"/>
  <c r="AJ3" i="2"/>
  <c r="AI3" i="2"/>
  <c r="AH3" i="2"/>
  <c r="AG3" i="2"/>
  <c r="AF3" i="2"/>
  <c r="AE3" i="2"/>
  <c r="AD3" i="2"/>
  <c r="AC3" i="2"/>
  <c r="AB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K3" i="2"/>
  <c r="J3" i="2"/>
  <c r="H3" i="2"/>
  <c r="G3" i="2"/>
  <c r="D3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K2" i="2"/>
  <c r="AJ2" i="2"/>
  <c r="AI2" i="2"/>
  <c r="AH2" i="2"/>
  <c r="AG2" i="2"/>
  <c r="AF2" i="2"/>
  <c r="AE2" i="2"/>
  <c r="AD2" i="2"/>
  <c r="AC2" i="2"/>
  <c r="AB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K2" i="2"/>
  <c r="J2" i="2"/>
  <c r="H2" i="2"/>
  <c r="E2" i="2"/>
  <c r="D2" i="2"/>
  <c r="C2" i="2"/>
  <c r="H4" i="1" l="1"/>
</calcChain>
</file>

<file path=xl/sharedStrings.xml><?xml version="1.0" encoding="utf-8"?>
<sst xmlns="http://schemas.openxmlformats.org/spreadsheetml/2006/main" count="520" uniqueCount="267">
  <si>
    <t>ProjCont</t>
  </si>
  <si>
    <t>Employee:</t>
  </si>
  <si>
    <t>- Total Miles Driven</t>
  </si>
  <si>
    <t>Primary Building:</t>
  </si>
  <si>
    <t>- Est. Amount to Receive</t>
  </si>
  <si>
    <t>Travel</t>
  </si>
  <si>
    <t>Travel To</t>
  </si>
  <si>
    <t>Date</t>
  </si>
  <si>
    <t>From</t>
  </si>
  <si>
    <t>(CPS Location)</t>
  </si>
  <si>
    <t>(Other)</t>
  </si>
  <si>
    <t>Mileage</t>
  </si>
  <si>
    <t>END OF SHEET.  Please use "Additional Forms" for more mileage.</t>
  </si>
  <si>
    <t>ADM</t>
  </si>
  <si>
    <t>AHL</t>
  </si>
  <si>
    <t>BHS</t>
  </si>
  <si>
    <t>BEN</t>
  </si>
  <si>
    <t>BET</t>
  </si>
  <si>
    <t>BGTM</t>
  </si>
  <si>
    <t>BRE</t>
  </si>
  <si>
    <t>CCC</t>
  </si>
  <si>
    <t>ColCC</t>
  </si>
  <si>
    <t>CRE</t>
  </si>
  <si>
    <t>DHS</t>
  </si>
  <si>
    <t>DRE</t>
  </si>
  <si>
    <t>ECDC</t>
  </si>
  <si>
    <t>FCS</t>
  </si>
  <si>
    <t>FLD</t>
  </si>
  <si>
    <t>FVE</t>
  </si>
  <si>
    <t>GMS</t>
  </si>
  <si>
    <t>GRD</t>
  </si>
  <si>
    <t>GRE</t>
  </si>
  <si>
    <t>HHS</t>
  </si>
  <si>
    <t>JJC</t>
  </si>
  <si>
    <t>JMS</t>
  </si>
  <si>
    <t>KEE</t>
  </si>
  <si>
    <t>LEE</t>
  </si>
  <si>
    <t>LMS</t>
  </si>
  <si>
    <t>MBS</t>
  </si>
  <si>
    <t>MCE</t>
  </si>
  <si>
    <t>MidMo</t>
  </si>
  <si>
    <t>MORE</t>
  </si>
  <si>
    <t>MWE</t>
  </si>
  <si>
    <t>NHE</t>
  </si>
  <si>
    <t>OMS</t>
  </si>
  <si>
    <t>PKE</t>
  </si>
  <si>
    <t>RBE</t>
  </si>
  <si>
    <t>RBH</t>
  </si>
  <si>
    <t>RC</t>
  </si>
  <si>
    <t>RUS</t>
  </si>
  <si>
    <t>RFP</t>
  </si>
  <si>
    <t>RWE</t>
  </si>
  <si>
    <t>SHE</t>
  </si>
  <si>
    <t>SMS</t>
  </si>
  <si>
    <t>TMP</t>
  </si>
  <si>
    <t>VA</t>
  </si>
  <si>
    <t>WAC</t>
  </si>
  <si>
    <t>WBE</t>
  </si>
  <si>
    <t>WestLkE</t>
  </si>
  <si>
    <t>WestLkW</t>
  </si>
  <si>
    <t>WMS</t>
  </si>
  <si>
    <t>Alphabetical</t>
  </si>
  <si>
    <t>Breakdown of Buildings</t>
  </si>
  <si>
    <t>Abbreviation</t>
  </si>
  <si>
    <t>School or Building</t>
  </si>
  <si>
    <t>Address</t>
  </si>
  <si>
    <t>Google Maps</t>
  </si>
  <si>
    <t>Board Office (Aslin Building)</t>
  </si>
  <si>
    <t>1818 West Worley</t>
  </si>
  <si>
    <t>http://goo.gl/maps/I3sWs</t>
  </si>
  <si>
    <t>High Schools</t>
  </si>
  <si>
    <t>Other Buildings</t>
  </si>
  <si>
    <t>Alpha Hart Lewis</t>
  </si>
  <si>
    <t>5801 Arbor Pointe Parkway</t>
  </si>
  <si>
    <t>http://goo.gl/maps/QFq5u</t>
  </si>
  <si>
    <t>Battle High School</t>
  </si>
  <si>
    <t>7575 East St. Charles Road</t>
  </si>
  <si>
    <t>http://goo.gl/maps/fIMvC</t>
  </si>
  <si>
    <t>Douglas High School</t>
  </si>
  <si>
    <t>BDS</t>
  </si>
  <si>
    <t>Benton Elementary</t>
  </si>
  <si>
    <t>1410 Hinkson Avenue</t>
  </si>
  <si>
    <t>http://goo.gl/maps/QBoew</t>
  </si>
  <si>
    <t>Hickman High School</t>
  </si>
  <si>
    <t>4600 Bethel Road</t>
  </si>
  <si>
    <t>http://goo.gl/maps/CyfhZ</t>
  </si>
  <si>
    <t>Rock Bridge High School</t>
  </si>
  <si>
    <t xml:space="preserve">Boys &amp; Girls Town of Missouri
</t>
  </si>
  <si>
    <t>Boys &amp; Girls Town of Missouri</t>
  </si>
  <si>
    <t>4304 Bearfield Rd</t>
  </si>
  <si>
    <t>http://goo.gl/maps/R4fk9</t>
  </si>
  <si>
    <t>Board Office (Administration Building)</t>
  </si>
  <si>
    <t>Blue Ridge Elementary</t>
  </si>
  <si>
    <t>3700 Woodland Drive</t>
  </si>
  <si>
    <t>http://goo.gl/maps/kI2hZ</t>
  </si>
  <si>
    <t>Middle Schools</t>
  </si>
  <si>
    <t>CACC</t>
  </si>
  <si>
    <t>Career Center</t>
  </si>
  <si>
    <t>4203 South Providence Road</t>
  </si>
  <si>
    <t>http://goo.gl/maps/i6uA5</t>
  </si>
  <si>
    <t>Gentry Middle School</t>
  </si>
  <si>
    <t>Columbia Country Club-2210 N Country Club Dr</t>
  </si>
  <si>
    <t>Columbia Country Club</t>
  </si>
  <si>
    <t>2210 Country Club Dr.</t>
  </si>
  <si>
    <t>http://goo.gl/maps/LTWZ1</t>
  </si>
  <si>
    <t>Jefferson Middle School</t>
  </si>
  <si>
    <t>Early Childhood Development Center (Park Ave)-403 Park Avenue</t>
  </si>
  <si>
    <t>Cedar Ridge Elementary</t>
  </si>
  <si>
    <t>1100 South Roseta Avenue</t>
  </si>
  <si>
    <t>http://goo.gl/maps/bjS3r</t>
  </si>
  <si>
    <t>Lange Middle School</t>
  </si>
  <si>
    <t>ECEC</t>
  </si>
  <si>
    <t>Early Childhoold Education Center (Waco)</t>
  </si>
  <si>
    <t>310 North Providence Road</t>
  </si>
  <si>
    <t>http://goo.gl/maps/k6NiG</t>
  </si>
  <si>
    <t>OJH</t>
  </si>
  <si>
    <t>Oakland Middle School</t>
  </si>
  <si>
    <t>Derby Ridge Elementary</t>
  </si>
  <si>
    <t>4000 Derby Ridge Drive</t>
  </si>
  <si>
    <t>http://goo.gl/maps/BWx4c</t>
  </si>
  <si>
    <t>Smithton Middle School</t>
  </si>
  <si>
    <t>Early Childhood Development Center (Park Ave)</t>
  </si>
  <si>
    <t>388 Park Avenue</t>
  </si>
  <si>
    <t>http://goo.gl/maps/wb1tv</t>
  </si>
  <si>
    <t>West Middle School</t>
  </si>
  <si>
    <t>IITS</t>
  </si>
  <si>
    <t>IITS / Vandiver Building</t>
  </si>
  <si>
    <t>Facilities and Construction Services formerly BDS</t>
  </si>
  <si>
    <t>5909 Paris Rd</t>
  </si>
  <si>
    <t>http://goo.gl/maps/8Y5mp</t>
  </si>
  <si>
    <t>Juvenile Justice Center-1880  E Prathersville Road</t>
  </si>
  <si>
    <t>Field Elementary</t>
  </si>
  <si>
    <t>1078 Rangeline Street</t>
  </si>
  <si>
    <t>http://goo.gl/maps/Rf8du</t>
  </si>
  <si>
    <t>MBS Textbook Exchange</t>
  </si>
  <si>
    <t>Fairview Elementary</t>
  </si>
  <si>
    <t>909 Fairview Road</t>
  </si>
  <si>
    <t>http://goo.gl/maps/7b27t</t>
  </si>
  <si>
    <t>Mid-Mo Mental Health Center</t>
  </si>
  <si>
    <t>4200 Bethel Street</t>
  </si>
  <si>
    <t>http://goo.gl/maps/aJrQP</t>
  </si>
  <si>
    <t>Elementary</t>
  </si>
  <si>
    <t>MOREnet</t>
  </si>
  <si>
    <t>3511 Clark Lane</t>
  </si>
  <si>
    <t>http://goo.gl/maps/iBgiv</t>
  </si>
  <si>
    <t>Rain Forest Parkway Early Childhood Discovery Center</t>
  </si>
  <si>
    <t>Grant Elementary</t>
  </si>
  <si>
    <t>10 East Broadway</t>
  </si>
  <si>
    <t>http://goo.gl/maps/BRgd8</t>
  </si>
  <si>
    <t>Resource Center-1500 Vandiver Drive</t>
  </si>
  <si>
    <t>1104 North Providence Road</t>
  </si>
  <si>
    <t>http://goo.gl/maps/E6HLf</t>
  </si>
  <si>
    <t>Strawn</t>
  </si>
  <si>
    <t>Strawn Building</t>
  </si>
  <si>
    <t>Juvenile Justice Center</t>
  </si>
  <si>
    <t>5665 N. Roger I. Wilson Memorial Drive</t>
  </si>
  <si>
    <t>http://goo.gl/maps/AJLEy</t>
  </si>
  <si>
    <t>Veterans' Hospital (Harry S. Truman Memorial)</t>
  </si>
  <si>
    <t>713 Rogers Street</t>
  </si>
  <si>
    <t>http://goo.gl/maps/UebYl</t>
  </si>
  <si>
    <t>Westlake Hardware - East</t>
  </si>
  <si>
    <t>Paxton-Keeley Elementary</t>
  </si>
  <si>
    <t>201 Park De Ville Drive</t>
  </si>
  <si>
    <t>http://goo.gl/maps/EDTdR</t>
  </si>
  <si>
    <t>Westlake Hardware - West</t>
  </si>
  <si>
    <t>1208 Locust Street</t>
  </si>
  <si>
    <t>http://goo.gl/maps/wDr3F</t>
  </si>
  <si>
    <t>2201 Smiley Lane</t>
  </si>
  <si>
    <t>http://goo.gl/maps/hEHvE</t>
  </si>
  <si>
    <t>2711 West Ash Street</t>
  </si>
  <si>
    <t>http://goo.gl/maps/9gDAj</t>
  </si>
  <si>
    <t>Mill Creek Elementary</t>
  </si>
  <si>
    <t>2200 West Nifong Boulevard</t>
  </si>
  <si>
    <t>http://goo.gl/maps/eHFFQ</t>
  </si>
  <si>
    <t>1 Hospital Drive</t>
  </si>
  <si>
    <t>http://goo.gl/maps/OK0jq</t>
  </si>
  <si>
    <t>221 North Stadium Boulevard #201</t>
  </si>
  <si>
    <t>http://goo.gl/maps/BoczP</t>
  </si>
  <si>
    <t>Midway Heights Elementary</t>
  </si>
  <si>
    <t>8130 U.S. 40</t>
  </si>
  <si>
    <t>http://goo.gl/maps/AdjZN</t>
  </si>
  <si>
    <t>New Haven Elementary</t>
  </si>
  <si>
    <t>3301 East New Haven Road</t>
  </si>
  <si>
    <t>http://goo.gl/maps/8DdR9</t>
  </si>
  <si>
    <t>Parkade Elementary</t>
  </si>
  <si>
    <t>3405 Oakland Place</t>
  </si>
  <si>
    <t>http://goo.gl/maps/gLXvb</t>
  </si>
  <si>
    <t>Rock Bridge Elementary</t>
  </si>
  <si>
    <t>111 Parkade Boulevard</t>
  </si>
  <si>
    <t>http://goo.gl/maps/edLYK</t>
  </si>
  <si>
    <t>Russell Elementary</t>
  </si>
  <si>
    <t>5151 S. Highway 163</t>
  </si>
  <si>
    <t>http://goo.gl/maps/kr327</t>
  </si>
  <si>
    <t>Ridgeway Elementary</t>
  </si>
  <si>
    <t>4303 South Providence Road</t>
  </si>
  <si>
    <t>http://goo.gl/maps/CQrUS</t>
  </si>
  <si>
    <t>Shepard Elementary</t>
  </si>
  <si>
    <t>Resource Center</t>
  </si>
  <si>
    <t xml:space="preserve">1523 Vandiver Dr, </t>
  </si>
  <si>
    <t>http://goo.gl/maps/jtU7b</t>
  </si>
  <si>
    <t>Two Mile Prairie Elementary</t>
  </si>
  <si>
    <t>901 Rain Forest Pkwy</t>
  </si>
  <si>
    <t>http://goo.gl/maps/JvfBE</t>
  </si>
  <si>
    <t>West Boulevard Elementary</t>
  </si>
  <si>
    <t>1800 West Rollins Road</t>
  </si>
  <si>
    <t>http://goo.gl/maps/XRkc3</t>
  </si>
  <si>
    <t>107 East Sexton Road</t>
  </si>
  <si>
    <t>http://goo.gl/maps/vxqkz</t>
  </si>
  <si>
    <t>2616 Shepard Boulevard</t>
  </si>
  <si>
    <t>http://goo.gl/maps/CpQ5z</t>
  </si>
  <si>
    <t>3600 West Worley Street</t>
  </si>
  <si>
    <t>http://goo.gl/maps/Y1iB7</t>
  </si>
  <si>
    <t>5450 North Route Z</t>
  </si>
  <si>
    <t>http://goo.gl/maps/vi0t1</t>
  </si>
  <si>
    <t>800 Hospital Drive</t>
  </si>
  <si>
    <t>http://goo.gl/maps/XeFj0</t>
  </si>
  <si>
    <t>4001 Waco Road</t>
  </si>
  <si>
    <t>http://goo.gl/maps/p0A4o</t>
  </si>
  <si>
    <t>319 West Boulevard North</t>
  </si>
  <si>
    <t>http://goo.gl/maps/YEupf</t>
  </si>
  <si>
    <t>1900 Business Loop 70 East</t>
  </si>
  <si>
    <t>http://goo.gl/maps/QwEaJ</t>
  </si>
  <si>
    <t>1910 West Worley Street</t>
  </si>
  <si>
    <t>http://goo.gl/maps/dVJTG</t>
  </si>
  <si>
    <t>401 Clinkscales Road</t>
  </si>
  <si>
    <t>http://goo.gl/maps/QaFxy</t>
  </si>
  <si>
    <t>BES</t>
  </si>
  <si>
    <t>Battle Elementary School</t>
  </si>
  <si>
    <t>https://goo.gl/maps/uEFMo</t>
  </si>
  <si>
    <t>2600 Battle Ave</t>
  </si>
  <si>
    <t>Beulah Ralph Elementary</t>
  </si>
  <si>
    <t>Type Full Name Here</t>
  </si>
  <si>
    <t>Type Primary District Locations Here</t>
  </si>
  <si>
    <t/>
  </si>
  <si>
    <t>Additional</t>
  </si>
  <si>
    <t>Miles</t>
  </si>
  <si>
    <t>5801 S. Highway KK</t>
  </si>
  <si>
    <t>https://goo.gl/maps/rAd6xTmKe6R2</t>
  </si>
  <si>
    <t>BEU</t>
  </si>
  <si>
    <t>CELN</t>
  </si>
  <si>
    <t>Center for Early Learning North</t>
  </si>
  <si>
    <t>2191 Smiley Lane</t>
  </si>
  <si>
    <t>https://goo.gl/maps/mifoWwGmApJ2</t>
  </si>
  <si>
    <t>Facilities and Construction Services</t>
  </si>
  <si>
    <t>Grounds Department / First Student, STA, Bus Barn</t>
  </si>
  <si>
    <t>PO__________</t>
  </si>
  <si>
    <t xml:space="preserve">Signature and date:   </t>
  </si>
  <si>
    <t>Signature of Employee and Date Here</t>
  </si>
  <si>
    <t>RA</t>
  </si>
  <si>
    <t>2345 Howell Mountain Drive</t>
  </si>
  <si>
    <t>https://goo.gl/maps/6n8bPw4owSk</t>
  </si>
  <si>
    <t>Roseta Avenue</t>
  </si>
  <si>
    <t>Roseta Avenue formerly Cedar Ridge Elem</t>
  </si>
  <si>
    <t>RALC</t>
  </si>
  <si>
    <t>Bethel Quest School</t>
  </si>
  <si>
    <t>LSE</t>
  </si>
  <si>
    <t>Locust Street Elementary</t>
  </si>
  <si>
    <t>Employee ID#:</t>
  </si>
  <si>
    <t>Type Employee ID#</t>
  </si>
  <si>
    <t>JWMS</t>
  </si>
  <si>
    <t>John Warner Middle School</t>
  </si>
  <si>
    <t>https://goo.gl/maps/NfJN57vvyb9xhLmbA</t>
  </si>
  <si>
    <t>5550 S Sinclair Rd</t>
  </si>
  <si>
    <t>Building Services FCS</t>
  </si>
  <si>
    <t>Signature of Supervisor and Date Here</t>
  </si>
  <si>
    <t>Reason for Mileage</t>
  </si>
  <si>
    <r>
      <t xml:space="preserve">Columbia Public Schools Local Mileage Log </t>
    </r>
    <r>
      <rPr>
        <sz val="11"/>
        <rFont val="Arial"/>
        <family val="2"/>
      </rPr>
      <t>- updated 05.23.2023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</si>
</sst>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"/>
  </numFmts>
  <fonts count="19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</cellStyleXfs>
  <cellXfs count="127">
    <xf numFmtId="0" fontId="0" fillId="0" borderId="0" xfId="0"/>
    <xf numFmtId="0" fontId="2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left"/>
      <protection locked="0"/>
    </xf>
    <xf numFmtId="165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7" fillId="19" borderId="0" xfId="0" applyFont="1" applyFill="1" applyAlignment="1">
      <alignment horizontal="center"/>
    </xf>
    <xf numFmtId="0" fontId="0" fillId="19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7" fillId="12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0" fontId="7" fillId="0" borderId="0" xfId="2" applyAlignment="1">
      <alignment horizontal="left" vertical="top"/>
    </xf>
    <xf numFmtId="0" fontId="11" fillId="0" borderId="0" xfId="2" applyFont="1" applyAlignment="1"/>
    <xf numFmtId="0" fontId="11" fillId="0" borderId="0" xfId="2" applyFont="1" applyFill="1" applyAlignment="1"/>
    <xf numFmtId="0" fontId="7" fillId="0" borderId="0" xfId="0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top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vertical="top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/>
    </xf>
    <xf numFmtId="0" fontId="7" fillId="0" borderId="0" xfId="2" applyFont="1" applyAlignment="1">
      <alignment vertical="top"/>
    </xf>
    <xf numFmtId="0" fontId="12" fillId="0" borderId="0" xfId="3"/>
    <xf numFmtId="0" fontId="8" fillId="22" borderId="0" xfId="2" applyFont="1" applyFill="1" applyAlignment="1">
      <alignment horizontal="center"/>
    </xf>
    <xf numFmtId="0" fontId="7" fillId="0" borderId="0" xfId="2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/>
    </xf>
    <xf numFmtId="0" fontId="12" fillId="22" borderId="0" xfId="3" applyFill="1"/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/>
    </xf>
    <xf numFmtId="0" fontId="12" fillId="0" borderId="0" xfId="3" applyFill="1"/>
    <xf numFmtId="0" fontId="7" fillId="0" borderId="0" xfId="2" applyAlignment="1">
      <alignment vertical="center"/>
    </xf>
    <xf numFmtId="0" fontId="7" fillId="0" borderId="0" xfId="2" applyFont="1" applyFill="1" applyAlignment="1">
      <alignment horizontal="left" vertical="top"/>
    </xf>
    <xf numFmtId="0" fontId="7" fillId="0" borderId="0" xfId="2" applyFont="1" applyFill="1"/>
    <xf numFmtId="0" fontId="7" fillId="0" borderId="0" xfId="3" applyFont="1" applyAlignment="1">
      <alignment vertical="top"/>
    </xf>
    <xf numFmtId="0" fontId="7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vertical="top"/>
    </xf>
    <xf numFmtId="0" fontId="11" fillId="0" borderId="0" xfId="2" applyFont="1" applyFill="1" applyAlignment="1">
      <alignment horizontal="left" vertical="top"/>
    </xf>
    <xf numFmtId="0" fontId="13" fillId="0" borderId="0" xfId="2" applyFont="1" applyAlignment="1">
      <alignment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top"/>
    </xf>
    <xf numFmtId="0" fontId="11" fillId="22" borderId="0" xfId="2" applyFont="1" applyFill="1" applyAlignment="1"/>
    <xf numFmtId="0" fontId="7" fillId="0" borderId="0" xfId="2" applyAlignment="1">
      <alignment vertical="top"/>
    </xf>
    <xf numFmtId="0" fontId="7" fillId="0" borderId="0" xfId="2" applyFont="1" applyFill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0" fillId="23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25" borderId="0" xfId="0" applyFill="1" applyAlignment="1">
      <alignment horizontal="center"/>
    </xf>
    <xf numFmtId="164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right" vertical="center" indent="1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 vertical="center"/>
    </xf>
    <xf numFmtId="44" fontId="7" fillId="2" borderId="0" xfId="1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4" fillId="0" borderId="0" xfId="0" applyFont="1" applyProtection="1"/>
    <xf numFmtId="0" fontId="0" fillId="26" borderId="0" xfId="0" applyFill="1" applyAlignment="1">
      <alignment horizontal="center"/>
    </xf>
    <xf numFmtId="0" fontId="17" fillId="4" borderId="0" xfId="0" applyFont="1" applyFill="1" applyAlignment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0" fillId="17" borderId="0" xfId="0" applyFill="1"/>
    <xf numFmtId="0" fontId="0" fillId="27" borderId="0" xfId="0" applyFill="1" applyAlignment="1">
      <alignment horizontal="center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Alignment="1">
      <alignment horizontal="left"/>
    </xf>
    <xf numFmtId="0" fontId="11" fillId="0" borderId="0" xfId="2" applyFont="1" applyAlignment="1">
      <alignment horizontal="center"/>
    </xf>
    <xf numFmtId="0" fontId="8" fillId="0" borderId="0" xfId="2" applyFont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goo.gl/maps/Rf8du" TargetMode="External"/><Relationship Id="rId18" Type="http://schemas.openxmlformats.org/officeDocument/2006/relationships/hyperlink" Target="http://goo.gl/maps/AJLEy" TargetMode="External"/><Relationship Id="rId26" Type="http://schemas.openxmlformats.org/officeDocument/2006/relationships/hyperlink" Target="http://goo.gl/maps/BoczP" TargetMode="External"/><Relationship Id="rId39" Type="http://schemas.openxmlformats.org/officeDocument/2006/relationships/hyperlink" Target="http://goo.gl/maps/QaFxy" TargetMode="External"/><Relationship Id="rId21" Type="http://schemas.openxmlformats.org/officeDocument/2006/relationships/hyperlink" Target="http://goo.gl/maps/wDr3F" TargetMode="External"/><Relationship Id="rId34" Type="http://schemas.openxmlformats.org/officeDocument/2006/relationships/hyperlink" Target="http://goo.gl/maps/vxqkz" TargetMode="External"/><Relationship Id="rId42" Type="http://schemas.openxmlformats.org/officeDocument/2006/relationships/hyperlink" Target="http://goo.gl/maps/XeFj0" TargetMode="External"/><Relationship Id="rId47" Type="http://schemas.openxmlformats.org/officeDocument/2006/relationships/hyperlink" Target="http://goo.gl/maps/JvfBE" TargetMode="External"/><Relationship Id="rId50" Type="http://schemas.openxmlformats.org/officeDocument/2006/relationships/printerSettings" Target="../printerSettings/printerSettings3.bin"/><Relationship Id="rId7" Type="http://schemas.openxmlformats.org/officeDocument/2006/relationships/hyperlink" Target="http://goo.gl/maps/kI2hZ" TargetMode="External"/><Relationship Id="rId2" Type="http://schemas.openxmlformats.org/officeDocument/2006/relationships/hyperlink" Target="http://goo.gl/maps/QBoew" TargetMode="External"/><Relationship Id="rId16" Type="http://schemas.openxmlformats.org/officeDocument/2006/relationships/hyperlink" Target="http://goo.gl/maps/BRgd8" TargetMode="External"/><Relationship Id="rId29" Type="http://schemas.openxmlformats.org/officeDocument/2006/relationships/hyperlink" Target="http://goo.gl/maps/gLXvb" TargetMode="External"/><Relationship Id="rId11" Type="http://schemas.openxmlformats.org/officeDocument/2006/relationships/hyperlink" Target="http://goo.gl/maps/BWx4c" TargetMode="External"/><Relationship Id="rId24" Type="http://schemas.openxmlformats.org/officeDocument/2006/relationships/hyperlink" Target="http://goo.gl/maps/eHFFQ" TargetMode="External"/><Relationship Id="rId32" Type="http://schemas.openxmlformats.org/officeDocument/2006/relationships/hyperlink" Target="http://goo.gl/maps/CQrUS" TargetMode="External"/><Relationship Id="rId37" Type="http://schemas.openxmlformats.org/officeDocument/2006/relationships/hyperlink" Target="http://goo.gl/maps/vi0t1" TargetMode="External"/><Relationship Id="rId40" Type="http://schemas.openxmlformats.org/officeDocument/2006/relationships/hyperlink" Target="http://goo.gl/maps/dVJTG" TargetMode="External"/><Relationship Id="rId45" Type="http://schemas.openxmlformats.org/officeDocument/2006/relationships/hyperlink" Target="http://goo.gl/maps/wb1tv" TargetMode="External"/><Relationship Id="rId5" Type="http://schemas.openxmlformats.org/officeDocument/2006/relationships/hyperlink" Target="http://goo.gl/maps/R4fk9" TargetMode="External"/><Relationship Id="rId15" Type="http://schemas.openxmlformats.org/officeDocument/2006/relationships/hyperlink" Target="http://goo.gl/maps/aJrQP" TargetMode="External"/><Relationship Id="rId23" Type="http://schemas.openxmlformats.org/officeDocument/2006/relationships/hyperlink" Target="http://goo.gl/maps/9gDAj" TargetMode="External"/><Relationship Id="rId28" Type="http://schemas.openxmlformats.org/officeDocument/2006/relationships/hyperlink" Target="http://goo.gl/maps/8DdR9" TargetMode="External"/><Relationship Id="rId36" Type="http://schemas.openxmlformats.org/officeDocument/2006/relationships/hyperlink" Target="http://goo.gl/maps/Y1iB7" TargetMode="External"/><Relationship Id="rId49" Type="http://schemas.openxmlformats.org/officeDocument/2006/relationships/hyperlink" Target="http://goo.gl/maps/bjS3r" TargetMode="External"/><Relationship Id="rId10" Type="http://schemas.openxmlformats.org/officeDocument/2006/relationships/hyperlink" Target="http://goo.gl/maps/k6NiG" TargetMode="External"/><Relationship Id="rId19" Type="http://schemas.openxmlformats.org/officeDocument/2006/relationships/hyperlink" Target="http://goo.gl/maps/UebYl" TargetMode="External"/><Relationship Id="rId31" Type="http://schemas.openxmlformats.org/officeDocument/2006/relationships/hyperlink" Target="http://goo.gl/maps/kr327" TargetMode="External"/><Relationship Id="rId44" Type="http://schemas.openxmlformats.org/officeDocument/2006/relationships/hyperlink" Target="http://goo.gl/maps/jtU7b" TargetMode="External"/><Relationship Id="rId4" Type="http://schemas.openxmlformats.org/officeDocument/2006/relationships/hyperlink" Target="http://goo.gl/maps/CyfhZ" TargetMode="External"/><Relationship Id="rId9" Type="http://schemas.openxmlformats.org/officeDocument/2006/relationships/hyperlink" Target="http://goo.gl/maps/LTWZ1" TargetMode="External"/><Relationship Id="rId14" Type="http://schemas.openxmlformats.org/officeDocument/2006/relationships/hyperlink" Target="http://goo.gl/maps/7b27t" TargetMode="External"/><Relationship Id="rId22" Type="http://schemas.openxmlformats.org/officeDocument/2006/relationships/hyperlink" Target="http://goo.gl/maps/hEHvE" TargetMode="External"/><Relationship Id="rId27" Type="http://schemas.openxmlformats.org/officeDocument/2006/relationships/hyperlink" Target="http://goo.gl/maps/AdjZN" TargetMode="External"/><Relationship Id="rId30" Type="http://schemas.openxmlformats.org/officeDocument/2006/relationships/hyperlink" Target="http://goo.gl/maps/edLYK" TargetMode="External"/><Relationship Id="rId35" Type="http://schemas.openxmlformats.org/officeDocument/2006/relationships/hyperlink" Target="http://goo.gl/maps/CpQ5z" TargetMode="External"/><Relationship Id="rId43" Type="http://schemas.openxmlformats.org/officeDocument/2006/relationships/hyperlink" Target="http://goo.gl/maps/fIMvC" TargetMode="External"/><Relationship Id="rId48" Type="http://schemas.openxmlformats.org/officeDocument/2006/relationships/hyperlink" Target="https://goo.gl/maps/uEFMo" TargetMode="External"/><Relationship Id="rId8" Type="http://schemas.openxmlformats.org/officeDocument/2006/relationships/hyperlink" Target="http://goo.gl/maps/i6uA5" TargetMode="External"/><Relationship Id="rId3" Type="http://schemas.openxmlformats.org/officeDocument/2006/relationships/hyperlink" Target="http://goo.gl/maps/QFq5u" TargetMode="External"/><Relationship Id="rId12" Type="http://schemas.openxmlformats.org/officeDocument/2006/relationships/hyperlink" Target="http://goo.gl/maps/p0A4o" TargetMode="External"/><Relationship Id="rId17" Type="http://schemas.openxmlformats.org/officeDocument/2006/relationships/hyperlink" Target="http://goo.gl/maps/E6HLf" TargetMode="External"/><Relationship Id="rId25" Type="http://schemas.openxmlformats.org/officeDocument/2006/relationships/hyperlink" Target="http://goo.gl/maps/OK0jq" TargetMode="External"/><Relationship Id="rId33" Type="http://schemas.openxmlformats.org/officeDocument/2006/relationships/hyperlink" Target="http://goo.gl/maps/XRkc3" TargetMode="External"/><Relationship Id="rId38" Type="http://schemas.openxmlformats.org/officeDocument/2006/relationships/hyperlink" Target="http://goo.gl/maps/YEupf" TargetMode="External"/><Relationship Id="rId46" Type="http://schemas.openxmlformats.org/officeDocument/2006/relationships/hyperlink" Target="http://goo.gl/maps/iBgiv" TargetMode="External"/><Relationship Id="rId20" Type="http://schemas.openxmlformats.org/officeDocument/2006/relationships/hyperlink" Target="http://goo.gl/maps/EDTdR" TargetMode="External"/><Relationship Id="rId41" Type="http://schemas.openxmlformats.org/officeDocument/2006/relationships/hyperlink" Target="http://goo.gl/maps/QwEaJ" TargetMode="External"/><Relationship Id="rId1" Type="http://schemas.openxmlformats.org/officeDocument/2006/relationships/hyperlink" Target="http://goo.gl/maps/8Y5mp" TargetMode="External"/><Relationship Id="rId6" Type="http://schemas.openxmlformats.org/officeDocument/2006/relationships/hyperlink" Target="http://goo.gl/maps/I3s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71"/>
  <sheetViews>
    <sheetView tabSelected="1" workbookViewId="0">
      <selection activeCell="H5" sqref="H5"/>
    </sheetView>
  </sheetViews>
  <sheetFormatPr defaultColWidth="9.140625" defaultRowHeight="12.75" x14ac:dyDescent="0.2"/>
  <cols>
    <col min="1" max="1" width="14.28515625" style="4" bestFit="1" customWidth="1"/>
    <col min="2" max="2" width="9.140625" style="96"/>
    <col min="3" max="4" width="11.5703125" style="2" customWidth="1"/>
    <col min="5" max="8" width="12.85546875" style="2" customWidth="1"/>
    <col min="9" max="9" width="31.42578125" style="2" customWidth="1"/>
    <col min="10" max="10" width="44.85546875" style="97" customWidth="1"/>
    <col min="11" max="15" width="9.140625" style="2"/>
    <col min="16" max="16" width="13.85546875" style="96" bestFit="1" customWidth="1"/>
    <col min="17" max="17" width="5" style="96" bestFit="1" customWidth="1"/>
    <col min="18" max="19" width="5" style="96" customWidth="1"/>
    <col min="20" max="20" width="4.85546875" style="96" bestFit="1" customWidth="1"/>
    <col min="21" max="21" width="4.140625" style="96" bestFit="1" customWidth="1"/>
    <col min="22" max="22" width="5.28515625" style="96" bestFit="1" customWidth="1"/>
    <col min="23" max="23" width="4.85546875" style="96" bestFit="1" customWidth="1"/>
    <col min="24" max="24" width="4.5703125" style="96" bestFit="1" customWidth="1"/>
    <col min="25" max="25" width="4.85546875" style="96" bestFit="1" customWidth="1"/>
    <col min="26" max="26" width="5.140625" style="96" bestFit="1" customWidth="1"/>
    <col min="27" max="27" width="5.7109375" style="96" bestFit="1" customWidth="1"/>
    <col min="28" max="28" width="4.85546875" style="96" bestFit="1" customWidth="1"/>
    <col min="29" max="29" width="5.85546875" style="96" bestFit="1" customWidth="1"/>
    <col min="30" max="31" width="4.85546875" style="96" bestFit="1" customWidth="1"/>
    <col min="32" max="32" width="6.140625" style="96" bestFit="1" customWidth="1"/>
    <col min="33" max="33" width="4.85546875" style="96" bestFit="1" customWidth="1"/>
    <col min="34" max="34" width="5.42578125" style="96" bestFit="1" customWidth="1"/>
    <col min="35" max="35" width="4.85546875" style="96" bestFit="1" customWidth="1"/>
    <col min="36" max="36" width="5.140625" style="96" bestFit="1" customWidth="1"/>
    <col min="37" max="37" width="6.7109375" style="96" bestFit="1" customWidth="1"/>
    <col min="38" max="38" width="4.85546875" style="96" bestFit="1" customWidth="1"/>
    <col min="39" max="39" width="8.140625" style="96" bestFit="1" customWidth="1"/>
    <col min="40" max="40" width="6.28515625" style="96" bestFit="1" customWidth="1"/>
    <col min="41" max="16384" width="9.140625" style="96"/>
  </cols>
  <sheetData>
    <row r="1" spans="1:61" s="72" customFormat="1" ht="0.75" customHeight="1" x14ac:dyDescent="0.25">
      <c r="A1" s="71" t="s">
        <v>14</v>
      </c>
      <c r="B1" s="72" t="s">
        <v>15</v>
      </c>
      <c r="C1" s="71" t="e">
        <v>#REF!</v>
      </c>
      <c r="D1" s="71" t="s">
        <v>16</v>
      </c>
      <c r="E1" s="72" t="s">
        <v>16</v>
      </c>
      <c r="F1" s="72" t="s">
        <v>17</v>
      </c>
      <c r="H1" s="71" t="s">
        <v>18</v>
      </c>
      <c r="I1" s="71" t="e">
        <v>#REF!</v>
      </c>
      <c r="J1" s="71" t="s">
        <v>19</v>
      </c>
      <c r="K1" s="71" t="s">
        <v>20</v>
      </c>
      <c r="L1" s="71" t="s">
        <v>21</v>
      </c>
      <c r="M1" s="71" t="s">
        <v>22</v>
      </c>
      <c r="N1" s="71" t="s">
        <v>23</v>
      </c>
      <c r="O1" s="71" t="s">
        <v>24</v>
      </c>
      <c r="P1" s="71" t="s">
        <v>25</v>
      </c>
      <c r="Q1" s="71" t="s">
        <v>56</v>
      </c>
      <c r="R1" s="71" t="s">
        <v>26</v>
      </c>
      <c r="S1" s="71" t="s">
        <v>27</v>
      </c>
      <c r="T1" s="71" t="s">
        <v>28</v>
      </c>
      <c r="U1" s="71" t="s">
        <v>29</v>
      </c>
      <c r="V1" s="71" t="s">
        <v>30</v>
      </c>
      <c r="W1" s="71" t="s">
        <v>31</v>
      </c>
      <c r="X1" s="71" t="s">
        <v>32</v>
      </c>
      <c r="Y1" s="71" t="e">
        <v>#REF!</v>
      </c>
      <c r="Z1" s="71" t="s">
        <v>33</v>
      </c>
      <c r="AA1" s="71" t="s">
        <v>34</v>
      </c>
      <c r="AB1" s="71" t="s">
        <v>35</v>
      </c>
      <c r="AC1" s="71" t="s">
        <v>36</v>
      </c>
      <c r="AD1" s="71" t="s">
        <v>37</v>
      </c>
      <c r="AE1" s="71" t="s">
        <v>38</v>
      </c>
      <c r="AF1" s="71" t="s">
        <v>39</v>
      </c>
      <c r="AG1" s="71" t="s">
        <v>40</v>
      </c>
      <c r="AH1" s="71" t="s">
        <v>41</v>
      </c>
      <c r="AI1" s="71" t="s">
        <v>42</v>
      </c>
      <c r="AJ1" s="71" t="s">
        <v>43</v>
      </c>
      <c r="AK1" s="71" t="s">
        <v>44</v>
      </c>
      <c r="AL1" s="71" t="s">
        <v>45</v>
      </c>
      <c r="AM1" s="71" t="s">
        <v>0</v>
      </c>
      <c r="AN1" s="71" t="s">
        <v>46</v>
      </c>
      <c r="AO1" s="71" t="s">
        <v>47</v>
      </c>
      <c r="AP1" s="71" t="s">
        <v>48</v>
      </c>
      <c r="AQ1" s="71" t="s">
        <v>49</v>
      </c>
      <c r="AR1" s="71" t="s">
        <v>51</v>
      </c>
      <c r="AS1" s="71" t="s">
        <v>52</v>
      </c>
      <c r="AT1" s="71" t="s">
        <v>53</v>
      </c>
      <c r="AU1" s="71" t="e">
        <v>#REF!</v>
      </c>
      <c r="AV1" s="71" t="s">
        <v>54</v>
      </c>
      <c r="AW1" s="71" t="s">
        <v>55</v>
      </c>
      <c r="AX1" s="71" t="s">
        <v>57</v>
      </c>
      <c r="AY1" s="71" t="s">
        <v>58</v>
      </c>
      <c r="AZ1" s="71" t="s">
        <v>59</v>
      </c>
      <c r="BA1" s="71" t="s">
        <v>60</v>
      </c>
      <c r="BB1" s="71" t="s">
        <v>233</v>
      </c>
      <c r="BC1" s="71" t="s">
        <v>233</v>
      </c>
      <c r="BD1" s="71" t="s">
        <v>233</v>
      </c>
      <c r="BE1" s="71" t="s">
        <v>233</v>
      </c>
      <c r="BF1" s="71" t="s">
        <v>233</v>
      </c>
      <c r="BG1" s="71" t="s">
        <v>233</v>
      </c>
      <c r="BH1" s="71" t="s">
        <v>233</v>
      </c>
      <c r="BI1" s="71" t="s">
        <v>233</v>
      </c>
    </row>
    <row r="2" spans="1:61" s="72" customFormat="1" ht="26.25" customHeight="1" x14ac:dyDescent="0.35">
      <c r="A2" s="115" t="s">
        <v>266</v>
      </c>
      <c r="B2" s="116"/>
      <c r="C2" s="116"/>
      <c r="D2" s="116"/>
      <c r="E2" s="116"/>
      <c r="F2" s="116"/>
      <c r="G2" s="116"/>
      <c r="H2" s="116"/>
      <c r="I2" s="117"/>
      <c r="J2" s="73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61" s="72" customFormat="1" ht="19.5" customHeight="1" x14ac:dyDescent="0.4">
      <c r="A3" s="77"/>
      <c r="B3" s="78" t="s">
        <v>1</v>
      </c>
      <c r="C3" s="118" t="s">
        <v>231</v>
      </c>
      <c r="D3" s="118"/>
      <c r="E3" s="74"/>
      <c r="F3" s="74"/>
      <c r="G3" s="74"/>
      <c r="H3" s="74"/>
      <c r="I3" s="75"/>
      <c r="J3" s="76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</row>
    <row r="4" spans="1:61" s="81" customFormat="1" ht="24" customHeight="1" x14ac:dyDescent="0.25">
      <c r="A4" s="77"/>
      <c r="B4" s="78" t="s">
        <v>257</v>
      </c>
      <c r="C4" s="118" t="s">
        <v>258</v>
      </c>
      <c r="D4" s="118"/>
      <c r="E4" s="1"/>
      <c r="F4" s="106" t="s">
        <v>245</v>
      </c>
      <c r="G4" s="1"/>
      <c r="H4" s="98">
        <f>SUM(F11:H391)</f>
        <v>0</v>
      </c>
      <c r="I4" s="79" t="s">
        <v>2</v>
      </c>
      <c r="J4" s="80"/>
      <c r="N4" s="82"/>
      <c r="O4" s="82"/>
    </row>
    <row r="5" spans="1:61" s="81" customFormat="1" ht="15" customHeight="1" x14ac:dyDescent="0.25">
      <c r="A5" s="77"/>
      <c r="B5" s="78" t="s">
        <v>3</v>
      </c>
      <c r="C5" s="118" t="s">
        <v>232</v>
      </c>
      <c r="D5" s="118"/>
      <c r="E5" s="119"/>
      <c r="F5" s="119"/>
      <c r="G5" s="1"/>
      <c r="H5" s="99">
        <f>H4*0.55</f>
        <v>0</v>
      </c>
      <c r="I5" s="79" t="s">
        <v>4</v>
      </c>
      <c r="J5" s="80"/>
      <c r="N5" s="82"/>
      <c r="O5" s="82"/>
    </row>
    <row r="6" spans="1:61" s="72" customFormat="1" ht="20.25" customHeight="1" x14ac:dyDescent="0.4">
      <c r="A6" s="83"/>
      <c r="B6" s="105" t="s">
        <v>246</v>
      </c>
      <c r="C6" s="118" t="s">
        <v>247</v>
      </c>
      <c r="D6" s="118"/>
      <c r="E6" s="119"/>
      <c r="F6" s="119"/>
      <c r="G6" s="85"/>
      <c r="H6" s="104"/>
      <c r="I6" s="86"/>
      <c r="J6" s="76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</row>
    <row r="7" spans="1:61" s="72" customFormat="1" ht="20.25" customHeight="1" x14ac:dyDescent="0.4">
      <c r="A7" s="83"/>
      <c r="B7" s="105" t="s">
        <v>246</v>
      </c>
      <c r="C7" s="118" t="s">
        <v>264</v>
      </c>
      <c r="D7" s="118"/>
      <c r="E7" s="119"/>
      <c r="F7" s="119"/>
      <c r="G7" s="85"/>
      <c r="H7" s="104"/>
      <c r="I7" s="86"/>
      <c r="J7" s="76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</row>
    <row r="8" spans="1:61" s="72" customFormat="1" ht="20.25" customHeight="1" x14ac:dyDescent="0.4">
      <c r="A8" s="83"/>
      <c r="B8" s="105"/>
      <c r="C8" s="110"/>
      <c r="D8" s="110"/>
      <c r="E8" s="110"/>
      <c r="F8" s="110"/>
      <c r="G8" s="85"/>
      <c r="H8" s="104"/>
      <c r="I8" s="86"/>
      <c r="J8" s="76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</row>
    <row r="9" spans="1:61" s="72" customFormat="1" ht="15.75" x14ac:dyDescent="0.25">
      <c r="A9" s="87"/>
      <c r="B9" s="84"/>
      <c r="C9" s="88" t="s">
        <v>5</v>
      </c>
      <c r="D9" s="88" t="s">
        <v>6</v>
      </c>
      <c r="E9" s="88" t="s">
        <v>6</v>
      </c>
      <c r="F9" s="88"/>
      <c r="G9" s="88" t="s">
        <v>234</v>
      </c>
      <c r="H9" s="88"/>
      <c r="I9" s="89"/>
      <c r="J9" s="76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</row>
    <row r="10" spans="1:61" s="94" customFormat="1" ht="23.25" customHeight="1" x14ac:dyDescent="0.25">
      <c r="A10" s="120" t="s">
        <v>7</v>
      </c>
      <c r="B10" s="121"/>
      <c r="C10" s="90" t="s">
        <v>8</v>
      </c>
      <c r="D10" s="91" t="s">
        <v>9</v>
      </c>
      <c r="E10" s="91" t="s">
        <v>10</v>
      </c>
      <c r="F10" s="92" t="s">
        <v>11</v>
      </c>
      <c r="G10" s="92" t="s">
        <v>235</v>
      </c>
      <c r="H10" s="122" t="s">
        <v>265</v>
      </c>
      <c r="I10" s="123"/>
      <c r="J10" s="93"/>
    </row>
    <row r="11" spans="1:61" ht="15" x14ac:dyDescent="0.25">
      <c r="A11" s="112"/>
      <c r="B11" s="113"/>
      <c r="F11" s="100" t="str">
        <f>IF(OR(C11="",D11="")=TRUE,"",INDEX(Mileage!$A$1:$BB$54, MATCH($C11,Mileage!$A$1:$A$54, 0), MATCH($D11,Mileage!$A$1:$BB$1,0)))</f>
        <v/>
      </c>
      <c r="H11" s="114"/>
      <c r="I11" s="114"/>
      <c r="J11" s="101" t="str">
        <f>IF(AND(NOT(G11=""),H11=""), "A reason MUST be given for additional milege.", "")</f>
        <v/>
      </c>
      <c r="K11" s="96"/>
      <c r="L11" s="96"/>
      <c r="M11" s="96"/>
      <c r="N11" s="96"/>
      <c r="O11" s="96"/>
    </row>
    <row r="12" spans="1:61" ht="15" x14ac:dyDescent="0.25">
      <c r="A12" s="112"/>
      <c r="B12" s="113"/>
      <c r="F12" s="100" t="str">
        <f>IF(OR(C12="",D12="")=TRUE,"",INDEX(Mileage!$A$1:$BB$54, MATCH($C12,Mileage!$A$1:$A$54, 0), MATCH($D12,Mileage!$A$1:$BB$1,0)))</f>
        <v/>
      </c>
      <c r="H12" s="111"/>
      <c r="I12" s="111"/>
      <c r="J12" s="101" t="str">
        <f t="shared" ref="J12:J75" si="0">IF(AND(NOT(G12=""),H12=""), "A reason MUST be given for additional milege.", "")</f>
        <v/>
      </c>
      <c r="K12" s="96"/>
      <c r="L12" s="96"/>
      <c r="M12" s="96"/>
      <c r="N12" s="96"/>
      <c r="O12" s="96"/>
    </row>
    <row r="13" spans="1:61" ht="15" x14ac:dyDescent="0.25">
      <c r="A13" s="112"/>
      <c r="B13" s="113"/>
      <c r="F13" s="100" t="str">
        <f>IF(OR(C13="",D13="")=TRUE,"",INDEX(Mileage!$A$1:$BB$54, MATCH($C13,Mileage!$A$1:$A$54, 0), MATCH($D13,Mileage!$A$1:$BB$1,0)))</f>
        <v/>
      </c>
      <c r="H13" s="111"/>
      <c r="I13" s="111"/>
      <c r="J13" s="101" t="str">
        <f t="shared" si="0"/>
        <v/>
      </c>
      <c r="K13" s="96"/>
      <c r="L13" s="96"/>
      <c r="M13" s="96"/>
      <c r="N13" s="96"/>
      <c r="O13" s="96"/>
    </row>
    <row r="14" spans="1:61" ht="15" x14ac:dyDescent="0.25">
      <c r="A14" s="112"/>
      <c r="B14" s="113"/>
      <c r="F14" s="100" t="str">
        <f>IF(OR(C14="",D14="")=TRUE,"",INDEX(Mileage!$A$1:$BB$54, MATCH($C14,Mileage!$A$1:$A$54, 0), MATCH($D14,Mileage!$A$1:$BB$1,0)))</f>
        <v/>
      </c>
      <c r="H14" s="111"/>
      <c r="I14" s="111"/>
      <c r="J14" s="101" t="str">
        <f t="shared" si="0"/>
        <v/>
      </c>
      <c r="K14" s="96"/>
      <c r="L14" s="96"/>
      <c r="M14" s="96"/>
      <c r="N14" s="96"/>
      <c r="O14" s="96"/>
    </row>
    <row r="15" spans="1:61" ht="15" x14ac:dyDescent="0.25">
      <c r="A15" s="112"/>
      <c r="B15" s="113"/>
      <c r="F15" s="100" t="str">
        <f>IF(OR(C15="",D15="")=TRUE,"",INDEX(Mileage!$A$1:$BB$54, MATCH($C15,Mileage!$A$1:$A$54, 0), MATCH($D15,Mileage!$A$1:$BB$1,0)))</f>
        <v/>
      </c>
      <c r="H15" s="111"/>
      <c r="I15" s="111"/>
      <c r="J15" s="101" t="str">
        <f t="shared" si="0"/>
        <v/>
      </c>
      <c r="K15" s="96"/>
      <c r="L15" s="96"/>
      <c r="M15" s="96"/>
      <c r="N15" s="96"/>
      <c r="O15" s="96"/>
    </row>
    <row r="16" spans="1:61" ht="15" x14ac:dyDescent="0.25">
      <c r="A16" s="112"/>
      <c r="B16" s="113"/>
      <c r="F16" s="100" t="str">
        <f>IF(OR(C16="",D16="")=TRUE,"",INDEX(Mileage!$A$1:$BB$54, MATCH($C16,Mileage!$A$1:$A$54, 0), MATCH($D16,Mileage!$A$1:$BB$1,0)))</f>
        <v/>
      </c>
      <c r="H16" s="111"/>
      <c r="I16" s="111"/>
      <c r="J16" s="101" t="str">
        <f t="shared" si="0"/>
        <v/>
      </c>
      <c r="K16" s="96"/>
      <c r="L16" s="96"/>
      <c r="M16" s="96"/>
      <c r="N16" s="96"/>
      <c r="O16" s="96"/>
    </row>
    <row r="17" spans="1:15" ht="15" x14ac:dyDescent="0.25">
      <c r="A17" s="112"/>
      <c r="B17" s="113"/>
      <c r="F17" s="100" t="str">
        <f>IF(OR(C17="",D17="")=TRUE,"",INDEX(Mileage!$A$1:$BB$54, MATCH($C17,Mileage!$A$1:$A$54, 0), MATCH($D17,Mileage!$A$1:$BB$1,0)))</f>
        <v/>
      </c>
      <c r="H17" s="111"/>
      <c r="I17" s="111"/>
      <c r="J17" s="101" t="str">
        <f t="shared" si="0"/>
        <v/>
      </c>
      <c r="K17" s="96"/>
      <c r="L17" s="96"/>
      <c r="M17" s="96"/>
      <c r="N17" s="96"/>
      <c r="O17" s="96"/>
    </row>
    <row r="18" spans="1:15" ht="15" x14ac:dyDescent="0.25">
      <c r="A18" s="112"/>
      <c r="B18" s="113"/>
      <c r="F18" s="100" t="str">
        <f>IF(OR(C18="",D18="")=TRUE,"",INDEX(Mileage!$A$1:$BB$54, MATCH($C18,Mileage!$A$1:$A$54, 0), MATCH($D18,Mileage!$A$1:$BB$1,0)))</f>
        <v/>
      </c>
      <c r="H18" s="111"/>
      <c r="I18" s="111"/>
      <c r="J18" s="101" t="str">
        <f t="shared" si="0"/>
        <v/>
      </c>
      <c r="K18" s="96"/>
      <c r="L18" s="96"/>
      <c r="M18" s="96"/>
      <c r="N18" s="96"/>
      <c r="O18" s="96"/>
    </row>
    <row r="19" spans="1:15" ht="15" x14ac:dyDescent="0.25">
      <c r="A19" s="112"/>
      <c r="B19" s="113"/>
      <c r="F19" s="100" t="str">
        <f>IF(OR(C19="",D19="")=TRUE,"",INDEX(Mileage!$A$1:$BB$54, MATCH($C19,Mileage!$A$1:$A$54, 0), MATCH($D19,Mileage!$A$1:$BB$1,0)))</f>
        <v/>
      </c>
      <c r="H19" s="111"/>
      <c r="I19" s="111"/>
      <c r="J19" s="101" t="str">
        <f t="shared" si="0"/>
        <v/>
      </c>
      <c r="K19" s="96"/>
      <c r="L19" s="96"/>
      <c r="M19" s="96"/>
      <c r="N19" s="96"/>
      <c r="O19" s="96"/>
    </row>
    <row r="20" spans="1:15" ht="15" x14ac:dyDescent="0.25">
      <c r="A20" s="112"/>
      <c r="B20" s="113"/>
      <c r="F20" s="100" t="str">
        <f>IF(OR(C20="",D20="")=TRUE,"",INDEX(Mileage!$A$1:$BB$54, MATCH($C20,Mileage!$A$1:$A$54, 0), MATCH($D20,Mileage!$A$1:$BB$1,0)))</f>
        <v/>
      </c>
      <c r="H20" s="111"/>
      <c r="I20" s="111"/>
      <c r="J20" s="101" t="str">
        <f t="shared" si="0"/>
        <v/>
      </c>
      <c r="K20" s="96"/>
      <c r="L20" s="96"/>
      <c r="M20" s="96"/>
      <c r="N20" s="96"/>
      <c r="O20" s="96"/>
    </row>
    <row r="21" spans="1:15" ht="15" x14ac:dyDescent="0.25">
      <c r="A21" s="112"/>
      <c r="B21" s="113"/>
      <c r="F21" s="100" t="str">
        <f>IF(OR(C21="",D21="")=TRUE,"",INDEX(Mileage!$A$1:$BB$54, MATCH($C21,Mileage!$A$1:$A$54, 0), MATCH($D21,Mileage!$A$1:$BB$1,0)))</f>
        <v/>
      </c>
      <c r="H21" s="111"/>
      <c r="I21" s="111"/>
      <c r="J21" s="101" t="str">
        <f t="shared" si="0"/>
        <v/>
      </c>
      <c r="K21" s="96"/>
      <c r="L21" s="96"/>
      <c r="M21" s="96"/>
      <c r="N21" s="96"/>
      <c r="O21" s="96"/>
    </row>
    <row r="22" spans="1:15" ht="15" x14ac:dyDescent="0.25">
      <c r="A22" s="112"/>
      <c r="B22" s="113"/>
      <c r="F22" s="100" t="str">
        <f>IF(OR(C22="",D22="")=TRUE,"",INDEX(Mileage!$A$1:$BB$54, MATCH($C22,Mileage!$A$1:$A$54, 0), MATCH($D22,Mileage!$A$1:$BB$1,0)))</f>
        <v/>
      </c>
      <c r="H22" s="111"/>
      <c r="I22" s="111"/>
      <c r="J22" s="101" t="str">
        <f t="shared" si="0"/>
        <v/>
      </c>
      <c r="K22" s="96"/>
      <c r="L22" s="96"/>
      <c r="M22" s="96"/>
      <c r="N22" s="96"/>
      <c r="O22" s="96"/>
    </row>
    <row r="23" spans="1:15" ht="15" x14ac:dyDescent="0.25">
      <c r="A23" s="112"/>
      <c r="B23" s="113"/>
      <c r="F23" s="100" t="str">
        <f>IF(OR(C23="",D23="")=TRUE,"",INDEX(Mileage!$A$1:$BB$54, MATCH($C23,Mileage!$A$1:$A$54, 0), MATCH($D23,Mileage!$A$1:$BB$1,0)))</f>
        <v/>
      </c>
      <c r="H23" s="111"/>
      <c r="I23" s="111"/>
      <c r="J23" s="101" t="str">
        <f t="shared" si="0"/>
        <v/>
      </c>
      <c r="K23" s="96"/>
      <c r="L23" s="96"/>
      <c r="M23" s="96"/>
      <c r="N23" s="96"/>
      <c r="O23" s="96"/>
    </row>
    <row r="24" spans="1:15" ht="15" x14ac:dyDescent="0.25">
      <c r="A24" s="112"/>
      <c r="B24" s="113"/>
      <c r="F24" s="100" t="str">
        <f>IF(OR(C24="",D24="")=TRUE,"",INDEX(Mileage!$A$1:$BB$54, MATCH($C24,Mileage!$A$1:$A$54, 0), MATCH($D24,Mileage!$A$1:$BB$1,0)))</f>
        <v/>
      </c>
      <c r="H24" s="111"/>
      <c r="I24" s="111"/>
      <c r="J24" s="101" t="str">
        <f t="shared" si="0"/>
        <v/>
      </c>
      <c r="K24" s="96"/>
      <c r="L24" s="96"/>
      <c r="M24" s="96"/>
      <c r="N24" s="96"/>
      <c r="O24" s="96"/>
    </row>
    <row r="25" spans="1:15" ht="15" x14ac:dyDescent="0.25">
      <c r="A25" s="112"/>
      <c r="B25" s="113"/>
      <c r="F25" s="100" t="str">
        <f>IF(OR(C25="",D25="")=TRUE,"",INDEX(Mileage!$A$1:$BB$54, MATCH($C25,Mileage!$A$1:$A$54, 0), MATCH($D25,Mileage!$A$1:$BB$1,0)))</f>
        <v/>
      </c>
      <c r="H25" s="111"/>
      <c r="I25" s="111"/>
      <c r="J25" s="101" t="str">
        <f t="shared" si="0"/>
        <v/>
      </c>
      <c r="K25" s="96"/>
      <c r="L25" s="96"/>
      <c r="M25" s="96"/>
      <c r="N25" s="96"/>
      <c r="O25" s="96"/>
    </row>
    <row r="26" spans="1:15" ht="15" x14ac:dyDescent="0.25">
      <c r="A26" s="112"/>
      <c r="B26" s="113"/>
      <c r="F26" s="100" t="str">
        <f>IF(OR(C26="",D26="")=TRUE,"",INDEX(Mileage!$A$1:$BB$54, MATCH($C26,Mileage!$A$1:$A$54, 0), MATCH($D26,Mileage!$A$1:$BB$1,0)))</f>
        <v/>
      </c>
      <c r="H26" s="111"/>
      <c r="I26" s="111"/>
      <c r="J26" s="101" t="str">
        <f t="shared" si="0"/>
        <v/>
      </c>
      <c r="K26" s="96"/>
      <c r="L26" s="96"/>
      <c r="M26" s="96"/>
      <c r="N26" s="96"/>
      <c r="O26" s="96"/>
    </row>
    <row r="27" spans="1:15" ht="15" x14ac:dyDescent="0.25">
      <c r="A27" s="112"/>
      <c r="B27" s="113"/>
      <c r="F27" s="100" t="str">
        <f>IF(OR(C27="",D27="")=TRUE,"",INDEX(Mileage!$A$1:$BB$54, MATCH($C27,Mileage!$A$1:$A$54, 0), MATCH($D27,Mileage!$A$1:$BB$1,0)))</f>
        <v/>
      </c>
      <c r="H27" s="111"/>
      <c r="I27" s="111"/>
      <c r="J27" s="101" t="str">
        <f t="shared" si="0"/>
        <v/>
      </c>
      <c r="K27" s="96"/>
      <c r="L27" s="96"/>
      <c r="M27" s="96"/>
      <c r="N27" s="96"/>
      <c r="O27" s="96"/>
    </row>
    <row r="28" spans="1:15" ht="15" x14ac:dyDescent="0.25">
      <c r="A28" s="112"/>
      <c r="B28" s="113"/>
      <c r="F28" s="100" t="str">
        <f>IF(OR(C28="",D28="")=TRUE,"",INDEX(Mileage!$A$1:$BB$54, MATCH($C28,Mileage!$A$1:$A$54, 0), MATCH($D28,Mileage!$A$1:$BB$1,0)))</f>
        <v/>
      </c>
      <c r="H28" s="111"/>
      <c r="I28" s="111"/>
      <c r="J28" s="101" t="str">
        <f t="shared" si="0"/>
        <v/>
      </c>
      <c r="K28" s="96"/>
      <c r="L28" s="96"/>
      <c r="M28" s="96"/>
      <c r="N28" s="96"/>
      <c r="O28" s="96"/>
    </row>
    <row r="29" spans="1:15" ht="15" x14ac:dyDescent="0.25">
      <c r="A29" s="112"/>
      <c r="B29" s="113"/>
      <c r="F29" s="100" t="str">
        <f>IF(OR(C29="",D29="")=TRUE,"",INDEX(Mileage!$A$1:$BB$54, MATCH($C29,Mileage!$A$1:$A$54, 0), MATCH($D29,Mileage!$A$1:$BB$1,0)))</f>
        <v/>
      </c>
      <c r="H29" s="111"/>
      <c r="I29" s="111"/>
      <c r="J29" s="101" t="str">
        <f t="shared" si="0"/>
        <v/>
      </c>
      <c r="K29" s="96"/>
      <c r="L29" s="96"/>
      <c r="M29" s="96"/>
      <c r="N29" s="96"/>
      <c r="O29" s="96"/>
    </row>
    <row r="30" spans="1:15" ht="15" x14ac:dyDescent="0.25">
      <c r="A30" s="112"/>
      <c r="B30" s="113"/>
      <c r="F30" s="100" t="str">
        <f>IF(OR(C30="",D30="")=TRUE,"",INDEX(Mileage!$A$1:$BB$54, MATCH($C30,Mileage!$A$1:$A$54, 0), MATCH($D30,Mileage!$A$1:$BB$1,0)))</f>
        <v/>
      </c>
      <c r="H30" s="111"/>
      <c r="I30" s="111"/>
      <c r="J30" s="101" t="str">
        <f t="shared" si="0"/>
        <v/>
      </c>
      <c r="K30" s="96"/>
      <c r="L30" s="96"/>
      <c r="M30" s="96"/>
      <c r="N30" s="96"/>
      <c r="O30" s="96"/>
    </row>
    <row r="31" spans="1:15" ht="15" x14ac:dyDescent="0.25">
      <c r="A31" s="112"/>
      <c r="B31" s="113"/>
      <c r="F31" s="100" t="str">
        <f>IF(OR(C31="",D31="")=TRUE,"",INDEX(Mileage!$A$1:$BB$54, MATCH($C31,Mileage!$A$1:$A$54, 0), MATCH($D31,Mileage!$A$1:$BB$1,0)))</f>
        <v/>
      </c>
      <c r="H31" s="111"/>
      <c r="I31" s="111"/>
      <c r="J31" s="101" t="str">
        <f t="shared" si="0"/>
        <v/>
      </c>
      <c r="K31" s="96"/>
      <c r="L31" s="96"/>
      <c r="M31" s="96"/>
      <c r="N31" s="96"/>
      <c r="O31" s="96"/>
    </row>
    <row r="32" spans="1:15" ht="15" x14ac:dyDescent="0.25">
      <c r="A32" s="112"/>
      <c r="B32" s="113"/>
      <c r="F32" s="100" t="str">
        <f>IF(OR(C32="",D32="")=TRUE,"",INDEX(Mileage!$A$1:$BB$54, MATCH($C32,Mileage!$A$1:$A$54, 0), MATCH($D32,Mileage!$A$1:$BB$1,0)))</f>
        <v/>
      </c>
      <c r="H32" s="111"/>
      <c r="I32" s="111"/>
      <c r="J32" s="101" t="str">
        <f t="shared" si="0"/>
        <v/>
      </c>
      <c r="K32" s="96"/>
      <c r="L32" s="96"/>
      <c r="M32" s="96"/>
      <c r="N32" s="96"/>
      <c r="O32" s="96"/>
    </row>
    <row r="33" spans="1:15" ht="15" x14ac:dyDescent="0.25">
      <c r="A33" s="112"/>
      <c r="B33" s="113"/>
      <c r="F33" s="100" t="str">
        <f>IF(OR(C33="",D33="")=TRUE,"",INDEX(Mileage!$A$1:$BB$54, MATCH($C33,Mileage!$A$1:$A$54, 0), MATCH($D33,Mileage!$A$1:$BB$1,0)))</f>
        <v/>
      </c>
      <c r="H33" s="111"/>
      <c r="I33" s="111"/>
      <c r="J33" s="101" t="str">
        <f t="shared" si="0"/>
        <v/>
      </c>
      <c r="K33" s="96"/>
      <c r="L33" s="96"/>
      <c r="M33" s="96"/>
      <c r="N33" s="96"/>
      <c r="O33" s="96"/>
    </row>
    <row r="34" spans="1:15" ht="15" x14ac:dyDescent="0.25">
      <c r="A34" s="112"/>
      <c r="B34" s="113"/>
      <c r="F34" s="100" t="str">
        <f>IF(OR(C34="",D34="")=TRUE,"",INDEX(Mileage!$A$1:$BB$54, MATCH($C34,Mileage!$A$1:$A$54, 0), MATCH($D34,Mileage!$A$1:$BB$1,0)))</f>
        <v/>
      </c>
      <c r="H34" s="111"/>
      <c r="I34" s="111"/>
      <c r="J34" s="101" t="str">
        <f t="shared" si="0"/>
        <v/>
      </c>
      <c r="K34" s="96"/>
      <c r="L34" s="96"/>
      <c r="M34" s="96"/>
      <c r="N34" s="96"/>
      <c r="O34" s="96"/>
    </row>
    <row r="35" spans="1:15" ht="15" x14ac:dyDescent="0.25">
      <c r="A35" s="112"/>
      <c r="B35" s="113"/>
      <c r="F35" s="100" t="str">
        <f>IF(OR(C35="",D35="")=TRUE,"",INDEX(Mileage!$A$1:$BB$54, MATCH($C35,Mileage!$A$1:$A$54, 0), MATCH($D35,Mileage!$A$1:$BB$1,0)))</f>
        <v/>
      </c>
      <c r="H35" s="111"/>
      <c r="I35" s="111"/>
      <c r="J35" s="101" t="str">
        <f t="shared" si="0"/>
        <v/>
      </c>
      <c r="K35" s="96"/>
      <c r="L35" s="96"/>
      <c r="M35" s="96"/>
      <c r="N35" s="96"/>
      <c r="O35" s="96"/>
    </row>
    <row r="36" spans="1:15" ht="15" x14ac:dyDescent="0.25">
      <c r="A36" s="112"/>
      <c r="B36" s="113"/>
      <c r="F36" s="100" t="str">
        <f>IF(OR(C36="",D36="")=TRUE,"",INDEX(Mileage!$A$1:$BB$54, MATCH($C36,Mileage!$A$1:$A$54, 0), MATCH($D36,Mileage!$A$1:$BB$1,0)))</f>
        <v/>
      </c>
      <c r="H36" s="111"/>
      <c r="I36" s="111"/>
      <c r="J36" s="101" t="str">
        <f t="shared" si="0"/>
        <v/>
      </c>
      <c r="K36" s="96"/>
      <c r="L36" s="96"/>
      <c r="M36" s="96"/>
      <c r="N36" s="96"/>
      <c r="O36" s="96"/>
    </row>
    <row r="37" spans="1:15" ht="15" x14ac:dyDescent="0.25">
      <c r="A37" s="112"/>
      <c r="B37" s="113"/>
      <c r="F37" s="100" t="str">
        <f>IF(OR(C37="",D37="")=TRUE,"",INDEX(Mileage!$A$1:$BB$54, MATCH($C37,Mileage!$A$1:$A$54, 0), MATCH($D37,Mileage!$A$1:$BB$1,0)))</f>
        <v/>
      </c>
      <c r="H37" s="111"/>
      <c r="I37" s="111"/>
      <c r="J37" s="101" t="str">
        <f t="shared" si="0"/>
        <v/>
      </c>
      <c r="K37" s="96"/>
      <c r="L37" s="96"/>
      <c r="M37" s="96"/>
      <c r="N37" s="96"/>
      <c r="O37" s="96"/>
    </row>
    <row r="38" spans="1:15" ht="15" x14ac:dyDescent="0.25">
      <c r="A38" s="112"/>
      <c r="B38" s="113"/>
      <c r="F38" s="100" t="str">
        <f>IF(OR(C38="",D38="")=TRUE,"",INDEX(Mileage!$A$1:$BB$54, MATCH($C38,Mileage!$A$1:$A$54, 0), MATCH($D38,Mileage!$A$1:$BB$1,0)))</f>
        <v/>
      </c>
      <c r="H38" s="111"/>
      <c r="I38" s="111"/>
      <c r="J38" s="101" t="str">
        <f t="shared" si="0"/>
        <v/>
      </c>
      <c r="K38" s="96"/>
      <c r="L38" s="96"/>
      <c r="M38" s="96"/>
      <c r="N38" s="96"/>
      <c r="O38" s="96"/>
    </row>
    <row r="39" spans="1:15" ht="15" x14ac:dyDescent="0.25">
      <c r="A39" s="112"/>
      <c r="B39" s="113"/>
      <c r="F39" s="100" t="str">
        <f>IF(OR(C39="",D39="")=TRUE,"",INDEX(Mileage!$A$1:$BB$54, MATCH($C39,Mileage!$A$1:$A$54, 0), MATCH($D39,Mileage!$A$1:$BB$1,0)))</f>
        <v/>
      </c>
      <c r="H39" s="111"/>
      <c r="I39" s="111"/>
      <c r="J39" s="101" t="str">
        <f t="shared" si="0"/>
        <v/>
      </c>
      <c r="K39" s="96"/>
      <c r="L39" s="96"/>
      <c r="M39" s="96"/>
      <c r="N39" s="96"/>
      <c r="O39" s="96"/>
    </row>
    <row r="40" spans="1:15" ht="15" x14ac:dyDescent="0.25">
      <c r="A40" s="112"/>
      <c r="B40" s="113"/>
      <c r="F40" s="100" t="str">
        <f>IF(OR(C40="",D40="")=TRUE,"",INDEX(Mileage!$A$1:$BB$54, MATCH($C40,Mileage!$A$1:$A$54, 0), MATCH($D40,Mileage!$A$1:$BB$1,0)))</f>
        <v/>
      </c>
      <c r="H40" s="111"/>
      <c r="I40" s="111"/>
      <c r="J40" s="101" t="str">
        <f t="shared" si="0"/>
        <v/>
      </c>
      <c r="K40" s="96"/>
      <c r="L40" s="96"/>
      <c r="M40" s="96"/>
      <c r="N40" s="96"/>
      <c r="O40" s="96"/>
    </row>
    <row r="41" spans="1:15" ht="15" x14ac:dyDescent="0.25">
      <c r="A41" s="112"/>
      <c r="B41" s="113"/>
      <c r="F41" s="100" t="str">
        <f>IF(OR(C41="",D41="")=TRUE,"",INDEX(Mileage!$A$1:$BB$54, MATCH($C41,Mileage!$A$1:$A$54, 0), MATCH($D41,Mileage!$A$1:$BB$1,0)))</f>
        <v/>
      </c>
      <c r="H41" s="111"/>
      <c r="I41" s="111"/>
      <c r="J41" s="101" t="str">
        <f t="shared" si="0"/>
        <v/>
      </c>
      <c r="K41" s="96"/>
      <c r="L41" s="96"/>
      <c r="M41" s="96"/>
      <c r="N41" s="96"/>
      <c r="O41" s="96"/>
    </row>
    <row r="42" spans="1:15" ht="15" x14ac:dyDescent="0.25">
      <c r="A42" s="112"/>
      <c r="B42" s="113"/>
      <c r="F42" s="100" t="str">
        <f>IF(OR(C42="",D42="")=TRUE,"",INDEX(Mileage!$A$1:$BB$54, MATCH($C42,Mileage!$A$1:$A$54, 0), MATCH($D42,Mileage!$A$1:$BB$1,0)))</f>
        <v/>
      </c>
      <c r="H42" s="111"/>
      <c r="I42" s="111"/>
      <c r="J42" s="101" t="str">
        <f t="shared" si="0"/>
        <v/>
      </c>
      <c r="K42" s="96"/>
      <c r="L42" s="96"/>
      <c r="M42" s="96"/>
      <c r="N42" s="96"/>
      <c r="O42" s="96"/>
    </row>
    <row r="43" spans="1:15" ht="15" x14ac:dyDescent="0.25">
      <c r="A43" s="112"/>
      <c r="B43" s="113"/>
      <c r="F43" s="100" t="str">
        <f>IF(OR(C43="",D43="")=TRUE,"",INDEX(Mileage!$A$1:$BB$54, MATCH($C43,Mileage!$A$1:$A$54, 0), MATCH($D43,Mileage!$A$1:$BB$1,0)))</f>
        <v/>
      </c>
      <c r="H43" s="111"/>
      <c r="I43" s="111"/>
      <c r="J43" s="101" t="str">
        <f t="shared" si="0"/>
        <v/>
      </c>
      <c r="K43" s="96"/>
      <c r="L43" s="96"/>
      <c r="M43" s="96"/>
      <c r="N43" s="96"/>
      <c r="O43" s="96"/>
    </row>
    <row r="44" spans="1:15" ht="15" x14ac:dyDescent="0.25">
      <c r="A44" s="112"/>
      <c r="B44" s="113"/>
      <c r="F44" s="100" t="str">
        <f>IF(OR(C44="",D44="")=TRUE,"",INDEX(Mileage!$A$1:$BB$54, MATCH($C44,Mileage!$A$1:$A$54, 0), MATCH($D44,Mileage!$A$1:$BB$1,0)))</f>
        <v/>
      </c>
      <c r="H44" s="111"/>
      <c r="I44" s="111"/>
      <c r="J44" s="101" t="str">
        <f t="shared" si="0"/>
        <v/>
      </c>
      <c r="K44" s="96"/>
      <c r="L44" s="96"/>
      <c r="M44" s="96"/>
      <c r="N44" s="96"/>
      <c r="O44" s="96"/>
    </row>
    <row r="45" spans="1:15" ht="15" x14ac:dyDescent="0.25">
      <c r="A45" s="112"/>
      <c r="B45" s="113"/>
      <c r="F45" s="100" t="str">
        <f>IF(OR(C45="",D45="")=TRUE,"",INDEX(Mileage!$A$1:$BB$54, MATCH($C45,Mileage!$A$1:$A$54, 0), MATCH($D45,Mileage!$A$1:$BB$1,0)))</f>
        <v/>
      </c>
      <c r="H45" s="111"/>
      <c r="I45" s="111"/>
      <c r="J45" s="101" t="str">
        <f t="shared" si="0"/>
        <v/>
      </c>
      <c r="K45" s="96"/>
      <c r="L45" s="96"/>
      <c r="M45" s="96"/>
      <c r="N45" s="96"/>
      <c r="O45" s="96"/>
    </row>
    <row r="46" spans="1:15" ht="15" x14ac:dyDescent="0.25">
      <c r="A46" s="112"/>
      <c r="B46" s="113"/>
      <c r="F46" s="100" t="str">
        <f>IF(OR(C46="",D46="")=TRUE,"",INDEX(Mileage!$A$1:$BB$54, MATCH($C46,Mileage!$A$1:$A$54, 0), MATCH($D46,Mileage!$A$1:$BB$1,0)))</f>
        <v/>
      </c>
      <c r="H46" s="111"/>
      <c r="I46" s="111"/>
      <c r="J46" s="101" t="str">
        <f t="shared" si="0"/>
        <v/>
      </c>
      <c r="K46" s="96"/>
      <c r="L46" s="96"/>
      <c r="M46" s="96"/>
      <c r="N46" s="96"/>
      <c r="O46" s="96"/>
    </row>
    <row r="47" spans="1:15" ht="15" x14ac:dyDescent="0.25">
      <c r="A47" s="112"/>
      <c r="B47" s="113"/>
      <c r="F47" s="100" t="str">
        <f>IF(OR(C47="",D47="")=TRUE,"",INDEX(Mileage!$A$1:$BB$54, MATCH($C47,Mileage!$A$1:$A$54, 0), MATCH($D47,Mileage!$A$1:$BB$1,0)))</f>
        <v/>
      </c>
      <c r="H47" s="111"/>
      <c r="I47" s="111"/>
      <c r="J47" s="101" t="str">
        <f t="shared" si="0"/>
        <v/>
      </c>
      <c r="K47" s="96"/>
      <c r="L47" s="96"/>
      <c r="M47" s="96"/>
      <c r="N47" s="96"/>
      <c r="O47" s="96"/>
    </row>
    <row r="48" spans="1:15" ht="15" x14ac:dyDescent="0.25">
      <c r="A48" s="112"/>
      <c r="B48" s="113"/>
      <c r="F48" s="100" t="str">
        <f>IF(OR(C48="",D48="")=TRUE,"",INDEX(Mileage!$A$1:$BB$54, MATCH($C48,Mileage!$A$1:$A$54, 0), MATCH($D48,Mileage!$A$1:$BB$1,0)))</f>
        <v/>
      </c>
      <c r="H48" s="111"/>
      <c r="I48" s="111"/>
      <c r="J48" s="101" t="str">
        <f t="shared" si="0"/>
        <v/>
      </c>
      <c r="K48" s="96"/>
      <c r="L48" s="96"/>
      <c r="M48" s="96"/>
      <c r="N48" s="96"/>
      <c r="O48" s="96"/>
    </row>
    <row r="49" spans="1:15" ht="15" x14ac:dyDescent="0.25">
      <c r="A49" s="112"/>
      <c r="B49" s="113"/>
      <c r="F49" s="100" t="str">
        <f>IF(OR(C49="",D49="")=TRUE,"",INDEX(Mileage!$A$1:$BB$54, MATCH($C49,Mileage!$A$1:$A$54, 0), MATCH($D49,Mileage!$A$1:$BB$1,0)))</f>
        <v/>
      </c>
      <c r="H49" s="111"/>
      <c r="I49" s="111"/>
      <c r="J49" s="101" t="str">
        <f t="shared" si="0"/>
        <v/>
      </c>
      <c r="K49" s="96"/>
      <c r="L49" s="96"/>
      <c r="M49" s="96"/>
      <c r="N49" s="96"/>
      <c r="O49" s="96"/>
    </row>
    <row r="50" spans="1:15" ht="15" x14ac:dyDescent="0.25">
      <c r="A50" s="112"/>
      <c r="B50" s="113"/>
      <c r="F50" s="100" t="str">
        <f>IF(OR(C50="",D50="")=TRUE,"",INDEX(Mileage!$A$1:$BB$54, MATCH($C50,Mileage!$A$1:$A$54, 0), MATCH($D50,Mileage!$A$1:$BB$1,0)))</f>
        <v/>
      </c>
      <c r="H50" s="111"/>
      <c r="I50" s="111"/>
      <c r="J50" s="101" t="str">
        <f t="shared" si="0"/>
        <v/>
      </c>
      <c r="K50" s="96"/>
      <c r="L50" s="96"/>
      <c r="M50" s="96"/>
      <c r="N50" s="96"/>
      <c r="O50" s="96"/>
    </row>
    <row r="51" spans="1:15" ht="15" x14ac:dyDescent="0.25">
      <c r="A51" s="112"/>
      <c r="B51" s="113"/>
      <c r="F51" s="100" t="str">
        <f>IF(OR(C51="",D51="")=TRUE,"",INDEX(Mileage!$A$1:$BB$54, MATCH($C51,Mileage!$A$1:$A$54, 0), MATCH($D51,Mileage!$A$1:$BB$1,0)))</f>
        <v/>
      </c>
      <c r="H51" s="111"/>
      <c r="I51" s="111"/>
      <c r="J51" s="101" t="str">
        <f t="shared" si="0"/>
        <v/>
      </c>
      <c r="K51" s="96"/>
      <c r="L51" s="96"/>
      <c r="M51" s="96"/>
      <c r="N51" s="96"/>
      <c r="O51" s="96"/>
    </row>
    <row r="52" spans="1:15" ht="15" x14ac:dyDescent="0.25">
      <c r="A52" s="112"/>
      <c r="B52" s="113"/>
      <c r="F52" s="100" t="str">
        <f>IF(OR(C52="",D52="")=TRUE,"",INDEX(Mileage!$A$1:$BB$54, MATCH($C52,Mileage!$A$1:$A$54, 0), MATCH($D52,Mileage!$A$1:$BB$1,0)))</f>
        <v/>
      </c>
      <c r="H52" s="111"/>
      <c r="I52" s="111"/>
      <c r="J52" s="101" t="str">
        <f t="shared" si="0"/>
        <v/>
      </c>
      <c r="K52" s="96"/>
      <c r="L52" s="96"/>
      <c r="M52" s="96"/>
      <c r="N52" s="96"/>
      <c r="O52" s="96"/>
    </row>
    <row r="53" spans="1:15" ht="15" x14ac:dyDescent="0.25">
      <c r="A53" s="112"/>
      <c r="B53" s="113"/>
      <c r="F53" s="100" t="str">
        <f>IF(OR(C53="",D53="")=TRUE,"",INDEX(Mileage!$A$1:$BB$54, MATCH($C53,Mileage!$A$1:$A$54, 0), MATCH($D53,Mileage!$A$1:$BB$1,0)))</f>
        <v/>
      </c>
      <c r="H53" s="111"/>
      <c r="I53" s="111"/>
      <c r="J53" s="101" t="str">
        <f t="shared" si="0"/>
        <v/>
      </c>
      <c r="K53" s="96"/>
      <c r="L53" s="96"/>
      <c r="M53" s="96"/>
      <c r="N53" s="96"/>
      <c r="O53" s="96"/>
    </row>
    <row r="54" spans="1:15" ht="15" x14ac:dyDescent="0.25">
      <c r="A54" s="112"/>
      <c r="B54" s="113"/>
      <c r="F54" s="100" t="str">
        <f>IF(OR(C54="",D54="")=TRUE,"",INDEX(Mileage!$A$1:$BB$54, MATCH($C54,Mileage!$A$1:$A$54, 0), MATCH($D54,Mileage!$A$1:$BB$1,0)))</f>
        <v/>
      </c>
      <c r="H54" s="111"/>
      <c r="I54" s="111"/>
      <c r="J54" s="101" t="str">
        <f t="shared" si="0"/>
        <v/>
      </c>
      <c r="K54" s="96"/>
      <c r="L54" s="96"/>
      <c r="M54" s="96"/>
      <c r="N54" s="96"/>
      <c r="O54" s="96"/>
    </row>
    <row r="55" spans="1:15" ht="15" x14ac:dyDescent="0.25">
      <c r="A55" s="112"/>
      <c r="B55" s="113"/>
      <c r="F55" s="100" t="str">
        <f>IF(OR(C55="",D55="")=TRUE,"",INDEX(Mileage!$A$1:$BB$54, MATCH($C55,Mileage!$A$1:$A$54, 0), MATCH($D55,Mileage!$A$1:$BB$1,0)))</f>
        <v/>
      </c>
      <c r="H55" s="111"/>
      <c r="I55" s="111"/>
      <c r="J55" s="101" t="str">
        <f t="shared" si="0"/>
        <v/>
      </c>
      <c r="K55" s="96"/>
      <c r="L55" s="96"/>
      <c r="M55" s="96"/>
      <c r="N55" s="96"/>
      <c r="O55" s="96"/>
    </row>
    <row r="56" spans="1:15" ht="15" x14ac:dyDescent="0.25">
      <c r="A56" s="112"/>
      <c r="B56" s="113"/>
      <c r="F56" s="100" t="str">
        <f>IF(OR(C56="",D56="")=TRUE,"",INDEX(Mileage!$A$1:$BB$54, MATCH($C56,Mileage!$A$1:$A$54, 0), MATCH($D56,Mileage!$A$1:$BB$1,0)))</f>
        <v/>
      </c>
      <c r="H56" s="111"/>
      <c r="I56" s="111"/>
      <c r="J56" s="101" t="str">
        <f t="shared" si="0"/>
        <v/>
      </c>
      <c r="K56" s="96"/>
      <c r="L56" s="96"/>
      <c r="M56" s="96"/>
      <c r="N56" s="96"/>
      <c r="O56" s="96"/>
    </row>
    <row r="57" spans="1:15" ht="15" x14ac:dyDescent="0.25">
      <c r="A57" s="112"/>
      <c r="B57" s="113"/>
      <c r="F57" s="100" t="str">
        <f>IF(OR(C57="",D57="")=TRUE,"",INDEX(Mileage!$A$1:$BB$54, MATCH($C57,Mileage!$A$1:$A$54, 0), MATCH($D57,Mileage!$A$1:$BB$1,0)))</f>
        <v/>
      </c>
      <c r="H57" s="111"/>
      <c r="I57" s="111"/>
      <c r="J57" s="101" t="str">
        <f t="shared" si="0"/>
        <v/>
      </c>
      <c r="K57" s="96"/>
      <c r="L57" s="96"/>
      <c r="M57" s="96"/>
      <c r="N57" s="96"/>
      <c r="O57" s="96"/>
    </row>
    <row r="58" spans="1:15" ht="15" x14ac:dyDescent="0.25">
      <c r="A58" s="112"/>
      <c r="B58" s="113"/>
      <c r="F58" s="100" t="str">
        <f>IF(OR(C58="",D58="")=TRUE,"",INDEX(Mileage!$A$1:$BB$54, MATCH($C58,Mileage!$A$1:$A$54, 0), MATCH($D58,Mileage!$A$1:$BB$1,0)))</f>
        <v/>
      </c>
      <c r="H58" s="111"/>
      <c r="I58" s="111"/>
      <c r="J58" s="101" t="str">
        <f t="shared" si="0"/>
        <v/>
      </c>
      <c r="K58" s="96"/>
      <c r="L58" s="96"/>
      <c r="M58" s="96"/>
      <c r="N58" s="96"/>
      <c r="O58" s="96"/>
    </row>
    <row r="59" spans="1:15" ht="15" x14ac:dyDescent="0.25">
      <c r="A59" s="112"/>
      <c r="B59" s="113"/>
      <c r="F59" s="100" t="str">
        <f>IF(OR(C59="",D59="")=TRUE,"",INDEX(Mileage!$A$1:$BB$54, MATCH($C59,Mileage!$A$1:$A$54, 0), MATCH($D59,Mileage!$A$1:$BB$1,0)))</f>
        <v/>
      </c>
      <c r="H59" s="111"/>
      <c r="I59" s="111"/>
      <c r="J59" s="101" t="str">
        <f t="shared" si="0"/>
        <v/>
      </c>
      <c r="K59" s="96"/>
      <c r="L59" s="96"/>
      <c r="M59" s="96"/>
      <c r="N59" s="96"/>
      <c r="O59" s="96"/>
    </row>
    <row r="60" spans="1:15" ht="15" x14ac:dyDescent="0.25">
      <c r="A60" s="112"/>
      <c r="B60" s="113"/>
      <c r="F60" s="100" t="str">
        <f>IF(OR(C60="",D60="")=TRUE,"",INDEX(Mileage!$A$1:$BB$54, MATCH($C60,Mileage!$A$1:$A$54, 0), MATCH($D60,Mileage!$A$1:$BB$1,0)))</f>
        <v/>
      </c>
      <c r="H60" s="111"/>
      <c r="I60" s="111"/>
      <c r="J60" s="101" t="str">
        <f t="shared" si="0"/>
        <v/>
      </c>
      <c r="K60" s="96"/>
      <c r="L60" s="96"/>
      <c r="M60" s="96"/>
      <c r="N60" s="96"/>
      <c r="O60" s="96"/>
    </row>
    <row r="61" spans="1:15" ht="15" x14ac:dyDescent="0.25">
      <c r="A61" s="112"/>
      <c r="B61" s="113"/>
      <c r="F61" s="100" t="str">
        <f>IF(OR(C61="",D61="")=TRUE,"",INDEX(Mileage!$A$1:$BB$54, MATCH($C61,Mileage!$A$1:$A$54, 0), MATCH($D61,Mileage!$A$1:$BB$1,0)))</f>
        <v/>
      </c>
      <c r="H61" s="111"/>
      <c r="I61" s="111"/>
      <c r="J61" s="101" t="str">
        <f t="shared" si="0"/>
        <v/>
      </c>
      <c r="K61" s="96"/>
      <c r="L61" s="96"/>
      <c r="M61" s="96"/>
      <c r="N61" s="96"/>
      <c r="O61" s="96"/>
    </row>
    <row r="62" spans="1:15" ht="15" x14ac:dyDescent="0.25">
      <c r="A62" s="112"/>
      <c r="B62" s="113"/>
      <c r="F62" s="100" t="str">
        <f>IF(OR(C62="",D62="")=TRUE,"",INDEX(Mileage!$A$1:$BB$54, MATCH($C62,Mileage!$A$1:$A$54, 0), MATCH($D62,Mileage!$A$1:$BB$1,0)))</f>
        <v/>
      </c>
      <c r="H62" s="111"/>
      <c r="I62" s="111"/>
      <c r="J62" s="101" t="str">
        <f t="shared" si="0"/>
        <v/>
      </c>
      <c r="K62" s="96"/>
      <c r="L62" s="96"/>
      <c r="M62" s="96"/>
      <c r="N62" s="96"/>
      <c r="O62" s="96"/>
    </row>
    <row r="63" spans="1:15" ht="15" x14ac:dyDescent="0.25">
      <c r="A63" s="112"/>
      <c r="B63" s="113"/>
      <c r="F63" s="100" t="str">
        <f>IF(OR(C63="",D63="")=TRUE,"",INDEX(Mileage!$A$1:$BB$54, MATCH($C63,Mileage!$A$1:$A$54, 0), MATCH($D63,Mileage!$A$1:$BB$1,0)))</f>
        <v/>
      </c>
      <c r="H63" s="111"/>
      <c r="I63" s="111"/>
      <c r="J63" s="101" t="str">
        <f t="shared" si="0"/>
        <v/>
      </c>
      <c r="K63" s="96"/>
      <c r="L63" s="96"/>
      <c r="M63" s="96"/>
      <c r="N63" s="96"/>
      <c r="O63" s="96"/>
    </row>
    <row r="64" spans="1:15" ht="15" x14ac:dyDescent="0.25">
      <c r="A64" s="112"/>
      <c r="B64" s="113"/>
      <c r="F64" s="100" t="str">
        <f>IF(OR(C64="",D64="")=TRUE,"",INDEX(Mileage!$A$1:$BB$54, MATCH($C64,Mileage!$A$1:$A$54, 0), MATCH($D64,Mileage!$A$1:$BB$1,0)))</f>
        <v/>
      </c>
      <c r="H64" s="111"/>
      <c r="I64" s="111"/>
      <c r="J64" s="101" t="str">
        <f t="shared" si="0"/>
        <v/>
      </c>
      <c r="K64" s="96"/>
      <c r="L64" s="96"/>
      <c r="M64" s="96"/>
      <c r="N64" s="96"/>
      <c r="O64" s="96"/>
    </row>
    <row r="65" spans="1:15" ht="15" x14ac:dyDescent="0.25">
      <c r="A65" s="112"/>
      <c r="B65" s="113"/>
      <c r="F65" s="100" t="str">
        <f>IF(OR(C65="",D65="")=TRUE,"",INDEX(Mileage!$A$1:$BB$54, MATCH($C65,Mileage!$A$1:$A$54, 0), MATCH($D65,Mileage!$A$1:$BB$1,0)))</f>
        <v/>
      </c>
      <c r="H65" s="111"/>
      <c r="I65" s="111"/>
      <c r="J65" s="101" t="str">
        <f t="shared" si="0"/>
        <v/>
      </c>
      <c r="K65" s="96"/>
      <c r="L65" s="96"/>
      <c r="M65" s="96"/>
      <c r="N65" s="96"/>
      <c r="O65" s="96"/>
    </row>
    <row r="66" spans="1:15" ht="15" x14ac:dyDescent="0.25">
      <c r="A66" s="112"/>
      <c r="B66" s="113"/>
      <c r="F66" s="100" t="str">
        <f>IF(OR(C66="",D66="")=TRUE,"",INDEX(Mileage!$A$1:$BB$54, MATCH($C66,Mileage!$A$1:$A$54, 0), MATCH($D66,Mileage!$A$1:$BB$1,0)))</f>
        <v/>
      </c>
      <c r="H66" s="111"/>
      <c r="I66" s="111"/>
      <c r="J66" s="101" t="str">
        <f t="shared" si="0"/>
        <v/>
      </c>
      <c r="K66" s="96"/>
      <c r="L66" s="96"/>
      <c r="M66" s="96"/>
      <c r="N66" s="96"/>
      <c r="O66" s="96"/>
    </row>
    <row r="67" spans="1:15" ht="15" x14ac:dyDescent="0.25">
      <c r="A67" s="112"/>
      <c r="B67" s="113"/>
      <c r="F67" s="100" t="str">
        <f>IF(OR(C67="",D67="")=TRUE,"",INDEX(Mileage!$A$1:$BB$54, MATCH($C67,Mileage!$A$1:$A$54, 0), MATCH($D67,Mileage!$A$1:$BB$1,0)))</f>
        <v/>
      </c>
      <c r="H67" s="111"/>
      <c r="I67" s="111"/>
      <c r="J67" s="101" t="str">
        <f t="shared" si="0"/>
        <v/>
      </c>
      <c r="K67" s="96"/>
      <c r="L67" s="96"/>
      <c r="M67" s="96"/>
      <c r="N67" s="96"/>
      <c r="O67" s="96"/>
    </row>
    <row r="68" spans="1:15" ht="15" x14ac:dyDescent="0.25">
      <c r="A68" s="112"/>
      <c r="B68" s="113"/>
      <c r="F68" s="100" t="str">
        <f>IF(OR(C68="",D68="")=TRUE,"",INDEX(Mileage!$A$1:$BB$54, MATCH($C68,Mileage!$A$1:$A$54, 0), MATCH($D68,Mileage!$A$1:$BB$1,0)))</f>
        <v/>
      </c>
      <c r="H68" s="111"/>
      <c r="I68" s="111"/>
      <c r="J68" s="101" t="str">
        <f t="shared" si="0"/>
        <v/>
      </c>
      <c r="K68" s="96"/>
      <c r="L68" s="96"/>
      <c r="M68" s="96"/>
      <c r="N68" s="96"/>
      <c r="O68" s="96"/>
    </row>
    <row r="69" spans="1:15" ht="15" x14ac:dyDescent="0.25">
      <c r="A69" s="112"/>
      <c r="B69" s="113"/>
      <c r="F69" s="100" t="str">
        <f>IF(OR(C69="",D69="")=TRUE,"",INDEX(Mileage!$A$1:$BB$54, MATCH($C69,Mileage!$A$1:$A$54, 0), MATCH($D69,Mileage!$A$1:$BB$1,0)))</f>
        <v/>
      </c>
      <c r="H69" s="111"/>
      <c r="I69" s="111"/>
      <c r="J69" s="101" t="str">
        <f t="shared" si="0"/>
        <v/>
      </c>
      <c r="K69" s="96"/>
      <c r="L69" s="96"/>
      <c r="M69" s="96"/>
      <c r="N69" s="96"/>
      <c r="O69" s="96"/>
    </row>
    <row r="70" spans="1:15" ht="15" x14ac:dyDescent="0.25">
      <c r="A70" s="112"/>
      <c r="B70" s="113"/>
      <c r="F70" s="100" t="str">
        <f>IF(OR(C70="",D70="")=TRUE,"",INDEX(Mileage!$A$1:$BB$54, MATCH($C70,Mileage!$A$1:$A$54, 0), MATCH($D70,Mileage!$A$1:$BB$1,0)))</f>
        <v/>
      </c>
      <c r="H70" s="111"/>
      <c r="I70" s="111"/>
      <c r="J70" s="101" t="str">
        <f t="shared" si="0"/>
        <v/>
      </c>
      <c r="K70" s="96"/>
      <c r="L70" s="96"/>
      <c r="M70" s="96"/>
      <c r="N70" s="96"/>
      <c r="O70" s="96"/>
    </row>
    <row r="71" spans="1:15" ht="15" x14ac:dyDescent="0.25">
      <c r="A71" s="112"/>
      <c r="B71" s="113"/>
      <c r="F71" s="100" t="str">
        <f>IF(OR(C71="",D71="")=TRUE,"",INDEX(Mileage!$A$1:$BB$54, MATCH($C71,Mileage!$A$1:$A$54, 0), MATCH($D71,Mileage!$A$1:$BB$1,0)))</f>
        <v/>
      </c>
      <c r="H71" s="111"/>
      <c r="I71" s="111"/>
      <c r="J71" s="101" t="str">
        <f t="shared" si="0"/>
        <v/>
      </c>
      <c r="K71" s="96"/>
      <c r="L71" s="96"/>
      <c r="M71" s="96"/>
      <c r="N71" s="96"/>
      <c r="O71" s="96"/>
    </row>
    <row r="72" spans="1:15" ht="15" x14ac:dyDescent="0.25">
      <c r="A72" s="112"/>
      <c r="B72" s="113"/>
      <c r="F72" s="100" t="str">
        <f>IF(OR(C72="",D72="")=TRUE,"",INDEX(Mileage!$A$1:$BB$54, MATCH($C72,Mileage!$A$1:$A$54, 0), MATCH($D72,Mileage!$A$1:$BB$1,0)))</f>
        <v/>
      </c>
      <c r="H72" s="111"/>
      <c r="I72" s="111"/>
      <c r="J72" s="101" t="str">
        <f t="shared" si="0"/>
        <v/>
      </c>
      <c r="K72" s="96"/>
      <c r="L72" s="96"/>
      <c r="M72" s="96"/>
      <c r="N72" s="96"/>
      <c r="O72" s="96"/>
    </row>
    <row r="73" spans="1:15" ht="15" x14ac:dyDescent="0.25">
      <c r="A73" s="112"/>
      <c r="B73" s="113"/>
      <c r="F73" s="100" t="str">
        <f>IF(OR(C73="",D73="")=TRUE,"",INDEX(Mileage!$A$1:$BB$54, MATCH($C73,Mileage!$A$1:$A$54, 0), MATCH($D73,Mileage!$A$1:$BB$1,0)))</f>
        <v/>
      </c>
      <c r="H73" s="111"/>
      <c r="I73" s="111"/>
      <c r="J73" s="101" t="str">
        <f t="shared" si="0"/>
        <v/>
      </c>
      <c r="K73" s="96"/>
      <c r="L73" s="96"/>
      <c r="M73" s="96"/>
      <c r="N73" s="96"/>
      <c r="O73" s="96"/>
    </row>
    <row r="74" spans="1:15" ht="15" x14ac:dyDescent="0.25">
      <c r="A74" s="112"/>
      <c r="B74" s="113"/>
      <c r="F74" s="100" t="str">
        <f>IF(OR(C74="",D74="")=TRUE,"",INDEX(Mileage!$A$1:$BB$54, MATCH($C74,Mileage!$A$1:$A$54, 0), MATCH($D74,Mileage!$A$1:$BB$1,0)))</f>
        <v/>
      </c>
      <c r="H74" s="111"/>
      <c r="I74" s="111"/>
      <c r="J74" s="101" t="str">
        <f t="shared" si="0"/>
        <v/>
      </c>
      <c r="K74" s="96"/>
      <c r="L74" s="96"/>
      <c r="M74" s="96"/>
      <c r="N74" s="96"/>
      <c r="O74" s="96"/>
    </row>
    <row r="75" spans="1:15" ht="15" x14ac:dyDescent="0.25">
      <c r="A75" s="112"/>
      <c r="B75" s="113"/>
      <c r="F75" s="100" t="str">
        <f>IF(OR(C75="",D75="")=TRUE,"",INDEX(Mileage!$A$1:$BB$54, MATCH($C75,Mileage!$A$1:$A$54, 0), MATCH($D75,Mileage!$A$1:$BB$1,0)))</f>
        <v/>
      </c>
      <c r="H75" s="111"/>
      <c r="I75" s="111"/>
      <c r="J75" s="101" t="str">
        <f t="shared" si="0"/>
        <v/>
      </c>
      <c r="K75" s="96"/>
      <c r="L75" s="96"/>
      <c r="M75" s="96"/>
      <c r="N75" s="96"/>
      <c r="O75" s="96"/>
    </row>
    <row r="76" spans="1:15" ht="15" x14ac:dyDescent="0.25">
      <c r="A76" s="112"/>
      <c r="B76" s="113"/>
      <c r="F76" s="100" t="str">
        <f>IF(OR(C76="",D76="")=TRUE,"",INDEX(Mileage!$A$1:$BB$54, MATCH($C76,Mileage!$A$1:$A$54, 0), MATCH($D76,Mileage!$A$1:$BB$1,0)))</f>
        <v/>
      </c>
      <c r="H76" s="111"/>
      <c r="I76" s="111"/>
      <c r="J76" s="101" t="str">
        <f t="shared" ref="J76:J139" si="1">IF(AND(NOT(G76=""),H76=""), "A reason MUST be given for additional milege.", "")</f>
        <v/>
      </c>
      <c r="K76" s="96"/>
      <c r="L76" s="96"/>
      <c r="M76" s="96"/>
      <c r="N76" s="96"/>
      <c r="O76" s="96"/>
    </row>
    <row r="77" spans="1:15" ht="15" x14ac:dyDescent="0.25">
      <c r="A77" s="112"/>
      <c r="B77" s="113"/>
      <c r="F77" s="100" t="str">
        <f>IF(OR(C77="",D77="")=TRUE,"",INDEX(Mileage!$A$1:$BB$54, MATCH($C77,Mileage!$A$1:$A$54, 0), MATCH($D77,Mileage!$A$1:$BB$1,0)))</f>
        <v/>
      </c>
      <c r="H77" s="111"/>
      <c r="I77" s="111"/>
      <c r="J77" s="101" t="str">
        <f t="shared" si="1"/>
        <v/>
      </c>
      <c r="K77" s="96"/>
      <c r="L77" s="96"/>
      <c r="M77" s="96"/>
      <c r="N77" s="96"/>
      <c r="O77" s="96"/>
    </row>
    <row r="78" spans="1:15" ht="15" x14ac:dyDescent="0.25">
      <c r="A78" s="112"/>
      <c r="B78" s="113"/>
      <c r="F78" s="100" t="str">
        <f>IF(OR(C78="",D78="")=TRUE,"",INDEX(Mileage!$A$1:$BB$54, MATCH($C78,Mileage!$A$1:$A$54, 0), MATCH($D78,Mileage!$A$1:$BB$1,0)))</f>
        <v/>
      </c>
      <c r="H78" s="111"/>
      <c r="I78" s="111"/>
      <c r="J78" s="101" t="str">
        <f t="shared" si="1"/>
        <v/>
      </c>
      <c r="K78" s="96"/>
      <c r="L78" s="96"/>
      <c r="M78" s="96"/>
      <c r="N78" s="96"/>
      <c r="O78" s="96"/>
    </row>
    <row r="79" spans="1:15" ht="15" x14ac:dyDescent="0.25">
      <c r="A79" s="112"/>
      <c r="B79" s="113"/>
      <c r="F79" s="100" t="str">
        <f>IF(OR(C79="",D79="")=TRUE,"",INDEX(Mileage!$A$1:$BB$54, MATCH($C79,Mileage!$A$1:$A$54, 0), MATCH($D79,Mileage!$A$1:$BB$1,0)))</f>
        <v/>
      </c>
      <c r="H79" s="111"/>
      <c r="I79" s="111"/>
      <c r="J79" s="101" t="str">
        <f t="shared" si="1"/>
        <v/>
      </c>
      <c r="K79" s="96"/>
      <c r="L79" s="96"/>
      <c r="M79" s="96"/>
      <c r="N79" s="96"/>
      <c r="O79" s="96"/>
    </row>
    <row r="80" spans="1:15" ht="15" x14ac:dyDescent="0.25">
      <c r="A80" s="112"/>
      <c r="B80" s="113"/>
      <c r="F80" s="100" t="str">
        <f>IF(OR(C80="",D80="")=TRUE,"",INDEX(Mileage!$A$1:$BB$54, MATCH($C80,Mileage!$A$1:$A$54, 0), MATCH($D80,Mileage!$A$1:$BB$1,0)))</f>
        <v/>
      </c>
      <c r="H80" s="111"/>
      <c r="I80" s="111"/>
      <c r="J80" s="101" t="str">
        <f t="shared" si="1"/>
        <v/>
      </c>
      <c r="K80" s="96"/>
      <c r="L80" s="96"/>
      <c r="M80" s="96"/>
      <c r="N80" s="96"/>
      <c r="O80" s="96"/>
    </row>
    <row r="81" spans="1:15" ht="15" x14ac:dyDescent="0.25">
      <c r="A81" s="112"/>
      <c r="B81" s="113"/>
      <c r="F81" s="100" t="str">
        <f>IF(OR(C81="",D81="")=TRUE,"",INDEX(Mileage!$A$1:$BB$54, MATCH($C81,Mileage!$A$1:$A$54, 0), MATCH($D81,Mileage!$A$1:$BB$1,0)))</f>
        <v/>
      </c>
      <c r="H81" s="111"/>
      <c r="I81" s="111"/>
      <c r="J81" s="101" t="str">
        <f t="shared" si="1"/>
        <v/>
      </c>
      <c r="K81" s="96"/>
      <c r="L81" s="96"/>
      <c r="M81" s="96"/>
      <c r="N81" s="96"/>
      <c r="O81" s="96"/>
    </row>
    <row r="82" spans="1:15" ht="15" x14ac:dyDescent="0.25">
      <c r="A82" s="112"/>
      <c r="B82" s="113"/>
      <c r="F82" s="100" t="str">
        <f>IF(OR(C82="",D82="")=TRUE,"",INDEX(Mileage!$A$1:$BB$54, MATCH($C82,Mileage!$A$1:$A$54, 0), MATCH($D82,Mileage!$A$1:$BB$1,0)))</f>
        <v/>
      </c>
      <c r="H82" s="111"/>
      <c r="I82" s="111"/>
      <c r="J82" s="101" t="str">
        <f t="shared" si="1"/>
        <v/>
      </c>
      <c r="K82" s="96"/>
      <c r="L82" s="96"/>
      <c r="M82" s="96"/>
      <c r="N82" s="96"/>
      <c r="O82" s="96"/>
    </row>
    <row r="83" spans="1:15" ht="15" x14ac:dyDescent="0.25">
      <c r="A83" s="112"/>
      <c r="B83" s="113"/>
      <c r="F83" s="100" t="str">
        <f>IF(OR(C83="",D83="")=TRUE,"",INDEX(Mileage!$A$1:$BB$54, MATCH($C83,Mileage!$A$1:$A$54, 0), MATCH($D83,Mileage!$A$1:$BB$1,0)))</f>
        <v/>
      </c>
      <c r="H83" s="111"/>
      <c r="I83" s="111"/>
      <c r="J83" s="101" t="str">
        <f t="shared" si="1"/>
        <v/>
      </c>
      <c r="K83" s="96"/>
      <c r="L83" s="96"/>
      <c r="M83" s="96"/>
      <c r="N83" s="96"/>
      <c r="O83" s="96"/>
    </row>
    <row r="84" spans="1:15" ht="15" x14ac:dyDescent="0.25">
      <c r="A84" s="112"/>
      <c r="B84" s="113"/>
      <c r="F84" s="100" t="str">
        <f>IF(OR(C84="",D84="")=TRUE,"",INDEX(Mileage!$A$1:$BB$54, MATCH($C84,Mileage!$A$1:$A$54, 0), MATCH($D84,Mileage!$A$1:$BB$1,0)))</f>
        <v/>
      </c>
      <c r="H84" s="111"/>
      <c r="I84" s="111"/>
      <c r="J84" s="101" t="str">
        <f t="shared" si="1"/>
        <v/>
      </c>
      <c r="K84" s="96"/>
      <c r="L84" s="96"/>
      <c r="M84" s="96"/>
      <c r="N84" s="96"/>
      <c r="O84" s="96"/>
    </row>
    <row r="85" spans="1:15" ht="15" x14ac:dyDescent="0.25">
      <c r="A85" s="112"/>
      <c r="B85" s="113"/>
      <c r="F85" s="100" t="str">
        <f>IF(OR(C85="",D85="")=TRUE,"",INDEX(Mileage!$A$1:$BB$54, MATCH($C85,Mileage!$A$1:$A$54, 0), MATCH($D85,Mileage!$A$1:$BB$1,0)))</f>
        <v/>
      </c>
      <c r="H85" s="111"/>
      <c r="I85" s="111"/>
      <c r="J85" s="101" t="str">
        <f t="shared" si="1"/>
        <v/>
      </c>
      <c r="K85" s="96"/>
      <c r="L85" s="96"/>
      <c r="M85" s="96"/>
      <c r="N85" s="96"/>
      <c r="O85" s="96"/>
    </row>
    <row r="86" spans="1:15" ht="15" x14ac:dyDescent="0.25">
      <c r="A86" s="112"/>
      <c r="B86" s="113"/>
      <c r="F86" s="100" t="str">
        <f>IF(OR(C86="",D86="")=TRUE,"",INDEX(Mileage!$A$1:$BB$54, MATCH($C86,Mileage!$A$1:$A$54, 0), MATCH($D86,Mileage!$A$1:$BB$1,0)))</f>
        <v/>
      </c>
      <c r="H86" s="111"/>
      <c r="I86" s="111"/>
      <c r="J86" s="101" t="str">
        <f t="shared" si="1"/>
        <v/>
      </c>
      <c r="K86" s="96"/>
      <c r="L86" s="96"/>
      <c r="M86" s="96"/>
      <c r="N86" s="96"/>
      <c r="O86" s="96"/>
    </row>
    <row r="87" spans="1:15" ht="15" x14ac:dyDescent="0.25">
      <c r="A87" s="112"/>
      <c r="B87" s="113"/>
      <c r="F87" s="100" t="str">
        <f>IF(OR(C87="",D87="")=TRUE,"",INDEX(Mileage!$A$1:$BB$54, MATCH($C87,Mileage!$A$1:$A$54, 0), MATCH($D87,Mileage!$A$1:$BB$1,0)))</f>
        <v/>
      </c>
      <c r="H87" s="111"/>
      <c r="I87" s="111"/>
      <c r="J87" s="101" t="str">
        <f t="shared" si="1"/>
        <v/>
      </c>
      <c r="K87" s="96"/>
      <c r="L87" s="96"/>
      <c r="M87" s="96"/>
      <c r="N87" s="96"/>
      <c r="O87" s="96"/>
    </row>
    <row r="88" spans="1:15" ht="15" x14ac:dyDescent="0.25">
      <c r="A88" s="112"/>
      <c r="B88" s="113"/>
      <c r="F88" s="100" t="str">
        <f>IF(OR(C88="",D88="")=TRUE,"",INDEX(Mileage!$A$1:$BB$54, MATCH($C88,Mileage!$A$1:$A$54, 0), MATCH($D88,Mileage!$A$1:$BB$1,0)))</f>
        <v/>
      </c>
      <c r="H88" s="111"/>
      <c r="I88" s="111"/>
      <c r="J88" s="101" t="str">
        <f t="shared" si="1"/>
        <v/>
      </c>
      <c r="K88" s="96"/>
      <c r="L88" s="96"/>
      <c r="M88" s="96"/>
      <c r="N88" s="96"/>
      <c r="O88" s="96"/>
    </row>
    <row r="89" spans="1:15" ht="15" x14ac:dyDescent="0.25">
      <c r="A89" s="112"/>
      <c r="B89" s="113"/>
      <c r="F89" s="100" t="str">
        <f>IF(OR(C89="",D89="")=TRUE,"",INDEX(Mileage!$A$1:$BB$54, MATCH($C89,Mileage!$A$1:$A$54, 0), MATCH($D89,Mileage!$A$1:$BB$1,0)))</f>
        <v/>
      </c>
      <c r="H89" s="111"/>
      <c r="I89" s="111"/>
      <c r="J89" s="101" t="str">
        <f t="shared" si="1"/>
        <v/>
      </c>
      <c r="K89" s="96"/>
      <c r="L89" s="96"/>
      <c r="M89" s="96"/>
      <c r="N89" s="96"/>
      <c r="O89" s="96"/>
    </row>
    <row r="90" spans="1:15" ht="15" x14ac:dyDescent="0.25">
      <c r="A90" s="112"/>
      <c r="B90" s="113"/>
      <c r="F90" s="100" t="str">
        <f>IF(OR(C90="",D90="")=TRUE,"",INDEX(Mileage!$A$1:$BB$54, MATCH($C90,Mileage!$A$1:$A$54, 0), MATCH($D90,Mileage!$A$1:$BB$1,0)))</f>
        <v/>
      </c>
      <c r="H90" s="111"/>
      <c r="I90" s="111"/>
      <c r="J90" s="101" t="str">
        <f t="shared" si="1"/>
        <v/>
      </c>
      <c r="K90" s="96"/>
      <c r="L90" s="96"/>
      <c r="M90" s="96"/>
      <c r="N90" s="96"/>
      <c r="O90" s="96"/>
    </row>
    <row r="91" spans="1:15" ht="15" x14ac:dyDescent="0.25">
      <c r="A91" s="112"/>
      <c r="B91" s="113"/>
      <c r="F91" s="100" t="str">
        <f>IF(OR(C91="",D91="")=TRUE,"",INDEX(Mileage!$A$1:$BB$54, MATCH($C91,Mileage!$A$1:$A$54, 0), MATCH($D91,Mileage!$A$1:$BB$1,0)))</f>
        <v/>
      </c>
      <c r="H91" s="111"/>
      <c r="I91" s="111"/>
      <c r="J91" s="101" t="str">
        <f t="shared" si="1"/>
        <v/>
      </c>
      <c r="K91" s="96"/>
      <c r="L91" s="96"/>
      <c r="M91" s="96"/>
      <c r="N91" s="96"/>
      <c r="O91" s="96"/>
    </row>
    <row r="92" spans="1:15" ht="15" x14ac:dyDescent="0.25">
      <c r="A92" s="112"/>
      <c r="B92" s="113"/>
      <c r="F92" s="100" t="str">
        <f>IF(OR(C92="",D92="")=TRUE,"",INDEX(Mileage!$A$1:$BB$54, MATCH($C92,Mileage!$A$1:$A$54, 0), MATCH($D92,Mileage!$A$1:$BB$1,0)))</f>
        <v/>
      </c>
      <c r="H92" s="111"/>
      <c r="I92" s="111"/>
      <c r="J92" s="101" t="str">
        <f t="shared" si="1"/>
        <v/>
      </c>
      <c r="K92" s="96"/>
      <c r="L92" s="96"/>
      <c r="M92" s="96"/>
      <c r="N92" s="96"/>
      <c r="O92" s="96"/>
    </row>
    <row r="93" spans="1:15" ht="15" x14ac:dyDescent="0.25">
      <c r="A93" s="112"/>
      <c r="B93" s="113"/>
      <c r="F93" s="100" t="str">
        <f>IF(OR(C93="",D93="")=TRUE,"",INDEX(Mileage!$A$1:$BB$54, MATCH($C93,Mileage!$A$1:$A$54, 0), MATCH($D93,Mileage!$A$1:$BB$1,0)))</f>
        <v/>
      </c>
      <c r="H93" s="111"/>
      <c r="I93" s="111"/>
      <c r="J93" s="101" t="str">
        <f t="shared" si="1"/>
        <v/>
      </c>
      <c r="K93" s="96"/>
      <c r="L93" s="96"/>
      <c r="M93" s="96"/>
      <c r="N93" s="96"/>
      <c r="O93" s="96"/>
    </row>
    <row r="94" spans="1:15" ht="15" x14ac:dyDescent="0.25">
      <c r="A94" s="112"/>
      <c r="B94" s="113"/>
      <c r="F94" s="100" t="str">
        <f>IF(OR(C94="",D94="")=TRUE,"",INDEX(Mileage!$A$1:$BB$54, MATCH($C94,Mileage!$A$1:$A$54, 0), MATCH($D94,Mileage!$A$1:$BB$1,0)))</f>
        <v/>
      </c>
      <c r="H94" s="111"/>
      <c r="I94" s="111"/>
      <c r="J94" s="101" t="str">
        <f t="shared" si="1"/>
        <v/>
      </c>
      <c r="K94" s="96"/>
      <c r="L94" s="96"/>
      <c r="M94" s="96"/>
      <c r="N94" s="96"/>
      <c r="O94" s="96"/>
    </row>
    <row r="95" spans="1:15" ht="15" x14ac:dyDescent="0.25">
      <c r="A95" s="112"/>
      <c r="B95" s="113"/>
      <c r="F95" s="100" t="str">
        <f>IF(OR(C95="",D95="")=TRUE,"",INDEX(Mileage!$A$1:$BB$54, MATCH($C95,Mileage!$A$1:$A$54, 0), MATCH($D95,Mileage!$A$1:$BB$1,0)))</f>
        <v/>
      </c>
      <c r="H95" s="111"/>
      <c r="I95" s="111"/>
      <c r="J95" s="101" t="str">
        <f t="shared" si="1"/>
        <v/>
      </c>
      <c r="K95" s="96"/>
      <c r="L95" s="96"/>
      <c r="M95" s="96"/>
      <c r="N95" s="96"/>
      <c r="O95" s="96"/>
    </row>
    <row r="96" spans="1:15" ht="15" x14ac:dyDescent="0.25">
      <c r="A96" s="112"/>
      <c r="B96" s="113"/>
      <c r="F96" s="100" t="str">
        <f>IF(OR(C96="",D96="")=TRUE,"",INDEX(Mileage!$A$1:$BB$54, MATCH($C96,Mileage!$A$1:$A$54, 0), MATCH($D96,Mileage!$A$1:$BB$1,0)))</f>
        <v/>
      </c>
      <c r="H96" s="111"/>
      <c r="I96" s="111"/>
      <c r="J96" s="101" t="str">
        <f t="shared" si="1"/>
        <v/>
      </c>
      <c r="K96" s="96"/>
      <c r="L96" s="96"/>
      <c r="M96" s="96"/>
      <c r="N96" s="96"/>
      <c r="O96" s="96"/>
    </row>
    <row r="97" spans="1:15" ht="15" x14ac:dyDescent="0.25">
      <c r="A97" s="112"/>
      <c r="B97" s="113"/>
      <c r="F97" s="100" t="str">
        <f>IF(OR(C97="",D97="")=TRUE,"",INDEX(Mileage!$A$1:$BB$54, MATCH($C97,Mileage!$A$1:$A$54, 0), MATCH($D97,Mileage!$A$1:$BB$1,0)))</f>
        <v/>
      </c>
      <c r="H97" s="111"/>
      <c r="I97" s="111"/>
      <c r="J97" s="101" t="str">
        <f t="shared" si="1"/>
        <v/>
      </c>
      <c r="K97" s="96"/>
      <c r="L97" s="96"/>
      <c r="M97" s="96"/>
      <c r="N97" s="96"/>
      <c r="O97" s="96"/>
    </row>
    <row r="98" spans="1:15" ht="15" x14ac:dyDescent="0.25">
      <c r="A98" s="112"/>
      <c r="B98" s="113"/>
      <c r="F98" s="100" t="str">
        <f>IF(OR(C98="",D98="")=TRUE,"",INDEX(Mileage!$A$1:$BB$54, MATCH($C98,Mileage!$A$1:$A$54, 0), MATCH($D98,Mileage!$A$1:$BB$1,0)))</f>
        <v/>
      </c>
      <c r="H98" s="111"/>
      <c r="I98" s="111"/>
      <c r="J98" s="101" t="str">
        <f t="shared" si="1"/>
        <v/>
      </c>
      <c r="K98" s="96"/>
      <c r="L98" s="96"/>
      <c r="M98" s="96"/>
      <c r="N98" s="96"/>
      <c r="O98" s="96"/>
    </row>
    <row r="99" spans="1:15" ht="15" x14ac:dyDescent="0.25">
      <c r="A99" s="112"/>
      <c r="B99" s="113"/>
      <c r="F99" s="100" t="str">
        <f>IF(OR(C99="",D99="")=TRUE,"",INDEX(Mileage!$A$1:$BB$54, MATCH($C99,Mileage!$A$1:$A$54, 0), MATCH($D99,Mileage!$A$1:$BB$1,0)))</f>
        <v/>
      </c>
      <c r="H99" s="111"/>
      <c r="I99" s="111"/>
      <c r="J99" s="101" t="str">
        <f t="shared" si="1"/>
        <v/>
      </c>
      <c r="K99" s="96"/>
      <c r="L99" s="96"/>
      <c r="M99" s="96"/>
      <c r="N99" s="96"/>
      <c r="O99" s="96"/>
    </row>
    <row r="100" spans="1:15" ht="15" x14ac:dyDescent="0.25">
      <c r="A100" s="112"/>
      <c r="B100" s="113"/>
      <c r="F100" s="100" t="str">
        <f>IF(OR(C100="",D100="")=TRUE,"",INDEX(Mileage!$A$1:$BB$54, MATCH($C100,Mileage!$A$1:$A$54, 0), MATCH($D100,Mileage!$A$1:$BB$1,0)))</f>
        <v/>
      </c>
      <c r="H100" s="111"/>
      <c r="I100" s="111"/>
      <c r="J100" s="101" t="str">
        <f t="shared" si="1"/>
        <v/>
      </c>
      <c r="K100" s="96"/>
      <c r="L100" s="96"/>
      <c r="M100" s="96"/>
      <c r="N100" s="96"/>
      <c r="O100" s="96"/>
    </row>
    <row r="101" spans="1:15" ht="15" x14ac:dyDescent="0.25">
      <c r="A101" s="112"/>
      <c r="B101" s="113"/>
      <c r="F101" s="100" t="str">
        <f>IF(OR(C101="",D101="")=TRUE,"",INDEX(Mileage!$A$1:$BB$54, MATCH($C101,Mileage!$A$1:$A$54, 0), MATCH($D101,Mileage!$A$1:$BB$1,0)))</f>
        <v/>
      </c>
      <c r="H101" s="111"/>
      <c r="I101" s="111"/>
      <c r="J101" s="101" t="str">
        <f t="shared" si="1"/>
        <v/>
      </c>
      <c r="K101" s="96"/>
      <c r="L101" s="96"/>
      <c r="M101" s="96"/>
      <c r="N101" s="96"/>
      <c r="O101" s="96"/>
    </row>
    <row r="102" spans="1:15" ht="15" x14ac:dyDescent="0.25">
      <c r="A102" s="112"/>
      <c r="B102" s="113"/>
      <c r="F102" s="100" t="str">
        <f>IF(OR(C102="",D102="")=TRUE,"",INDEX(Mileage!$A$1:$BB$54, MATCH($C102,Mileage!$A$1:$A$54, 0), MATCH($D102,Mileage!$A$1:$BB$1,0)))</f>
        <v/>
      </c>
      <c r="H102" s="111"/>
      <c r="I102" s="111"/>
      <c r="J102" s="101" t="str">
        <f t="shared" si="1"/>
        <v/>
      </c>
      <c r="K102" s="96"/>
      <c r="L102" s="96"/>
      <c r="M102" s="96"/>
      <c r="N102" s="96"/>
      <c r="O102" s="96"/>
    </row>
    <row r="103" spans="1:15" ht="15" x14ac:dyDescent="0.25">
      <c r="A103" s="112"/>
      <c r="B103" s="113"/>
      <c r="F103" s="100" t="str">
        <f>IF(OR(C103="",D103="")=TRUE,"",INDEX(Mileage!$A$1:$BB$54, MATCH($C103,Mileage!$A$1:$A$54, 0), MATCH($D103,Mileage!$A$1:$BB$1,0)))</f>
        <v/>
      </c>
      <c r="H103" s="111"/>
      <c r="I103" s="111"/>
      <c r="J103" s="101" t="str">
        <f t="shared" si="1"/>
        <v/>
      </c>
      <c r="K103" s="96"/>
      <c r="L103" s="96"/>
      <c r="M103" s="96"/>
      <c r="N103" s="96"/>
      <c r="O103" s="96"/>
    </row>
    <row r="104" spans="1:15" ht="15" x14ac:dyDescent="0.25">
      <c r="A104" s="112"/>
      <c r="B104" s="113"/>
      <c r="F104" s="100" t="str">
        <f>IF(OR(C104="",D104="")=TRUE,"",INDEX(Mileage!$A$1:$BB$54, MATCH($C104,Mileage!$A$1:$A$54, 0), MATCH($D104,Mileage!$A$1:$BB$1,0)))</f>
        <v/>
      </c>
      <c r="H104" s="111"/>
      <c r="I104" s="111"/>
      <c r="J104" s="101" t="str">
        <f t="shared" si="1"/>
        <v/>
      </c>
      <c r="K104" s="96"/>
      <c r="L104" s="96"/>
      <c r="M104" s="96"/>
      <c r="N104" s="96"/>
      <c r="O104" s="96"/>
    </row>
    <row r="105" spans="1:15" ht="15" x14ac:dyDescent="0.25">
      <c r="A105" s="112"/>
      <c r="B105" s="113"/>
      <c r="F105" s="100" t="str">
        <f>IF(OR(C105="",D105="")=TRUE,"",INDEX(Mileage!$A$1:$BB$54, MATCH($C105,Mileage!$A$1:$A$54, 0), MATCH($D105,Mileage!$A$1:$BB$1,0)))</f>
        <v/>
      </c>
      <c r="H105" s="111"/>
      <c r="I105" s="111"/>
      <c r="J105" s="101" t="str">
        <f t="shared" si="1"/>
        <v/>
      </c>
      <c r="K105" s="96"/>
      <c r="L105" s="96"/>
      <c r="M105" s="96"/>
      <c r="N105" s="96"/>
      <c r="O105" s="96"/>
    </row>
    <row r="106" spans="1:15" ht="15" x14ac:dyDescent="0.25">
      <c r="A106" s="112"/>
      <c r="B106" s="113"/>
      <c r="F106" s="100" t="str">
        <f>IF(OR(C106="",D106="")=TRUE,"",INDEX(Mileage!$A$1:$BB$54, MATCH($C106,Mileage!$A$1:$A$54, 0), MATCH($D106,Mileage!$A$1:$BB$1,0)))</f>
        <v/>
      </c>
      <c r="H106" s="111"/>
      <c r="I106" s="111"/>
      <c r="J106" s="101" t="str">
        <f t="shared" si="1"/>
        <v/>
      </c>
      <c r="K106" s="96"/>
      <c r="L106" s="96"/>
      <c r="M106" s="96"/>
      <c r="N106" s="96"/>
      <c r="O106" s="96"/>
    </row>
    <row r="107" spans="1:15" ht="15" x14ac:dyDescent="0.25">
      <c r="A107" s="112"/>
      <c r="B107" s="113"/>
      <c r="F107" s="100" t="str">
        <f>IF(OR(C107="",D107="")=TRUE,"",INDEX(Mileage!$A$1:$BB$54, MATCH($C107,Mileage!$A$1:$A$54, 0), MATCH($D107,Mileage!$A$1:$BB$1,0)))</f>
        <v/>
      </c>
      <c r="H107" s="111"/>
      <c r="I107" s="111"/>
      <c r="J107" s="101" t="str">
        <f t="shared" si="1"/>
        <v/>
      </c>
      <c r="K107" s="96"/>
      <c r="L107" s="96"/>
      <c r="M107" s="96"/>
      <c r="N107" s="96"/>
      <c r="O107" s="96"/>
    </row>
    <row r="108" spans="1:15" ht="15" x14ac:dyDescent="0.25">
      <c r="A108" s="112"/>
      <c r="B108" s="113"/>
      <c r="F108" s="100" t="str">
        <f>IF(OR(C108="",D108="")=TRUE,"",INDEX(Mileage!$A$1:$BB$54, MATCH($C108,Mileage!$A$1:$A$54, 0), MATCH($D108,Mileage!$A$1:$BB$1,0)))</f>
        <v/>
      </c>
      <c r="H108" s="111"/>
      <c r="I108" s="111"/>
      <c r="J108" s="101" t="str">
        <f t="shared" si="1"/>
        <v/>
      </c>
      <c r="K108" s="96"/>
      <c r="L108" s="96"/>
      <c r="M108" s="96"/>
      <c r="N108" s="96"/>
      <c r="O108" s="96"/>
    </row>
    <row r="109" spans="1:15" ht="15" x14ac:dyDescent="0.25">
      <c r="A109" s="112"/>
      <c r="B109" s="113"/>
      <c r="F109" s="100" t="str">
        <f>IF(OR(C109="",D109="")=TRUE,"",INDEX(Mileage!$A$1:$BB$54, MATCH($C109,Mileage!$A$1:$A$54, 0), MATCH($D109,Mileage!$A$1:$BB$1,0)))</f>
        <v/>
      </c>
      <c r="H109" s="111"/>
      <c r="I109" s="111"/>
      <c r="J109" s="101" t="str">
        <f t="shared" si="1"/>
        <v/>
      </c>
      <c r="K109" s="96"/>
      <c r="L109" s="96"/>
      <c r="M109" s="96"/>
      <c r="N109" s="96"/>
      <c r="O109" s="96"/>
    </row>
    <row r="110" spans="1:15" ht="15" x14ac:dyDescent="0.25">
      <c r="A110" s="112"/>
      <c r="B110" s="113"/>
      <c r="F110" s="100" t="str">
        <f>IF(OR(C110="",D110="")=TRUE,"",INDEX(Mileage!$A$1:$BB$54, MATCH($C110,Mileage!$A$1:$A$54, 0), MATCH($D110,Mileage!$A$1:$BB$1,0)))</f>
        <v/>
      </c>
      <c r="H110" s="111"/>
      <c r="I110" s="111"/>
      <c r="J110" s="101" t="str">
        <f t="shared" si="1"/>
        <v/>
      </c>
      <c r="K110" s="96"/>
      <c r="L110" s="96"/>
      <c r="M110" s="96"/>
      <c r="N110" s="96"/>
      <c r="O110" s="96"/>
    </row>
    <row r="111" spans="1:15" ht="15" x14ac:dyDescent="0.25">
      <c r="A111" s="112"/>
      <c r="B111" s="113"/>
      <c r="F111" s="100" t="str">
        <f>IF(OR(C111="",D111="")=TRUE,"",INDEX(Mileage!$A$1:$BB$54, MATCH($C111,Mileage!$A$1:$A$54, 0), MATCH($D111,Mileage!$A$1:$BB$1,0)))</f>
        <v/>
      </c>
      <c r="H111" s="111"/>
      <c r="I111" s="111"/>
      <c r="J111" s="101" t="str">
        <f t="shared" si="1"/>
        <v/>
      </c>
      <c r="K111" s="96"/>
      <c r="L111" s="96"/>
      <c r="M111" s="96"/>
      <c r="N111" s="96"/>
      <c r="O111" s="96"/>
    </row>
    <row r="112" spans="1:15" ht="15" x14ac:dyDescent="0.25">
      <c r="A112" s="112"/>
      <c r="B112" s="113"/>
      <c r="F112" s="100" t="str">
        <f>IF(OR(C112="",D112="")=TRUE,"",INDEX(Mileage!$A$1:$BB$54, MATCH($C112,Mileage!$A$1:$A$54, 0), MATCH($D112,Mileage!$A$1:$BB$1,0)))</f>
        <v/>
      </c>
      <c r="H112" s="111"/>
      <c r="I112" s="111"/>
      <c r="J112" s="101" t="str">
        <f t="shared" si="1"/>
        <v/>
      </c>
      <c r="K112" s="96"/>
      <c r="L112" s="96"/>
      <c r="M112" s="96"/>
      <c r="N112" s="96"/>
      <c r="O112" s="96"/>
    </row>
    <row r="113" spans="1:15" ht="15" x14ac:dyDescent="0.25">
      <c r="A113" s="112"/>
      <c r="B113" s="113"/>
      <c r="F113" s="100" t="str">
        <f>IF(OR(C113="",D113="")=TRUE,"",INDEX(Mileage!$A$1:$BB$54, MATCH($C113,Mileage!$A$1:$A$54, 0), MATCH($D113,Mileage!$A$1:$BB$1,0)))</f>
        <v/>
      </c>
      <c r="H113" s="111"/>
      <c r="I113" s="111"/>
      <c r="J113" s="101" t="str">
        <f t="shared" si="1"/>
        <v/>
      </c>
      <c r="K113" s="96"/>
      <c r="L113" s="96"/>
      <c r="M113" s="96"/>
      <c r="N113" s="96"/>
      <c r="O113" s="96"/>
    </row>
    <row r="114" spans="1:15" ht="15" x14ac:dyDescent="0.25">
      <c r="A114" s="112"/>
      <c r="B114" s="113"/>
      <c r="F114" s="100" t="str">
        <f>IF(OR(C114="",D114="")=TRUE,"",INDEX(Mileage!$A$1:$BB$54, MATCH($C114,Mileage!$A$1:$A$54, 0), MATCH($D114,Mileage!$A$1:$BB$1,0)))</f>
        <v/>
      </c>
      <c r="H114" s="111"/>
      <c r="I114" s="111"/>
      <c r="J114" s="101" t="str">
        <f t="shared" si="1"/>
        <v/>
      </c>
      <c r="K114" s="96"/>
      <c r="L114" s="96"/>
      <c r="M114" s="96"/>
      <c r="N114" s="96"/>
      <c r="O114" s="96"/>
    </row>
    <row r="115" spans="1:15" ht="15" x14ac:dyDescent="0.25">
      <c r="A115" s="112"/>
      <c r="B115" s="113"/>
      <c r="F115" s="100" t="str">
        <f>IF(OR(C115="",D115="")=TRUE,"",INDEX(Mileage!$A$1:$BB$54, MATCH($C115,Mileage!$A$1:$A$54, 0), MATCH($D115,Mileage!$A$1:$BB$1,0)))</f>
        <v/>
      </c>
      <c r="H115" s="111"/>
      <c r="I115" s="111"/>
      <c r="J115" s="101" t="str">
        <f t="shared" si="1"/>
        <v/>
      </c>
      <c r="K115" s="96"/>
      <c r="L115" s="96"/>
      <c r="M115" s="96"/>
      <c r="N115" s="96"/>
      <c r="O115" s="96"/>
    </row>
    <row r="116" spans="1:15" ht="15" x14ac:dyDescent="0.25">
      <c r="A116" s="112"/>
      <c r="B116" s="113"/>
      <c r="F116" s="100" t="str">
        <f>IF(OR(C116="",D116="")=TRUE,"",INDEX(Mileage!$A$1:$BB$54, MATCH($C116,Mileage!$A$1:$A$54, 0), MATCH($D116,Mileage!$A$1:$BB$1,0)))</f>
        <v/>
      </c>
      <c r="H116" s="111"/>
      <c r="I116" s="111"/>
      <c r="J116" s="101" t="str">
        <f t="shared" si="1"/>
        <v/>
      </c>
      <c r="K116" s="96"/>
      <c r="L116" s="96"/>
      <c r="M116" s="96"/>
      <c r="N116" s="96"/>
      <c r="O116" s="96"/>
    </row>
    <row r="117" spans="1:15" ht="15" x14ac:dyDescent="0.25">
      <c r="A117" s="112"/>
      <c r="B117" s="113"/>
      <c r="F117" s="100" t="str">
        <f>IF(OR(C117="",D117="")=TRUE,"",INDEX(Mileage!$A$1:$BB$54, MATCH($C117,Mileage!$A$1:$A$54, 0), MATCH($D117,Mileage!$A$1:$BB$1,0)))</f>
        <v/>
      </c>
      <c r="H117" s="111"/>
      <c r="I117" s="111"/>
      <c r="J117" s="101" t="str">
        <f t="shared" si="1"/>
        <v/>
      </c>
      <c r="K117" s="96"/>
      <c r="L117" s="96"/>
      <c r="M117" s="96"/>
      <c r="N117" s="96"/>
      <c r="O117" s="96"/>
    </row>
    <row r="118" spans="1:15" ht="15" x14ac:dyDescent="0.25">
      <c r="A118" s="112"/>
      <c r="B118" s="113"/>
      <c r="F118" s="100" t="str">
        <f>IF(OR(C118="",D118="")=TRUE,"",INDEX(Mileage!$A$1:$BB$54, MATCH($C118,Mileage!$A$1:$A$54, 0), MATCH($D118,Mileage!$A$1:$BB$1,0)))</f>
        <v/>
      </c>
      <c r="H118" s="111"/>
      <c r="I118" s="111"/>
      <c r="J118" s="101" t="str">
        <f t="shared" si="1"/>
        <v/>
      </c>
      <c r="K118" s="96"/>
      <c r="L118" s="96"/>
      <c r="M118" s="96"/>
      <c r="N118" s="96"/>
      <c r="O118" s="96"/>
    </row>
    <row r="119" spans="1:15" ht="15" x14ac:dyDescent="0.25">
      <c r="A119" s="112"/>
      <c r="B119" s="113"/>
      <c r="F119" s="100" t="str">
        <f>IF(OR(C119="",D119="")=TRUE,"",INDEX(Mileage!$A$1:$BB$54, MATCH($C119,Mileage!$A$1:$A$54, 0), MATCH($D119,Mileage!$A$1:$BB$1,0)))</f>
        <v/>
      </c>
      <c r="H119" s="111"/>
      <c r="I119" s="111"/>
      <c r="J119" s="101" t="str">
        <f t="shared" si="1"/>
        <v/>
      </c>
      <c r="K119" s="96"/>
      <c r="L119" s="96"/>
      <c r="M119" s="96"/>
      <c r="N119" s="96"/>
      <c r="O119" s="96"/>
    </row>
    <row r="120" spans="1:15" ht="15" x14ac:dyDescent="0.25">
      <c r="A120" s="112"/>
      <c r="B120" s="113"/>
      <c r="F120" s="100" t="str">
        <f>IF(OR(C120="",D120="")=TRUE,"",INDEX(Mileage!$A$1:$BB$54, MATCH($C120,Mileage!$A$1:$A$54, 0), MATCH($D120,Mileage!$A$1:$BB$1,0)))</f>
        <v/>
      </c>
      <c r="H120" s="111"/>
      <c r="I120" s="111"/>
      <c r="J120" s="101" t="str">
        <f t="shared" si="1"/>
        <v/>
      </c>
      <c r="K120" s="96"/>
      <c r="L120" s="96"/>
      <c r="M120" s="96"/>
      <c r="N120" s="96"/>
      <c r="O120" s="96"/>
    </row>
    <row r="121" spans="1:15" ht="15" x14ac:dyDescent="0.25">
      <c r="A121" s="112"/>
      <c r="B121" s="113"/>
      <c r="F121" s="100" t="str">
        <f>IF(OR(C121="",D121="")=TRUE,"",INDEX(Mileage!$A$1:$BB$54, MATCH($C121,Mileage!$A$1:$A$54, 0), MATCH($D121,Mileage!$A$1:$BB$1,0)))</f>
        <v/>
      </c>
      <c r="H121" s="111"/>
      <c r="I121" s="111"/>
      <c r="J121" s="101" t="str">
        <f t="shared" si="1"/>
        <v/>
      </c>
      <c r="K121" s="96"/>
      <c r="L121" s="96"/>
      <c r="M121" s="96"/>
      <c r="N121" s="96"/>
      <c r="O121" s="96"/>
    </row>
    <row r="122" spans="1:15" ht="15" x14ac:dyDescent="0.25">
      <c r="A122" s="112"/>
      <c r="B122" s="113"/>
      <c r="F122" s="100" t="str">
        <f>IF(OR(C122="",D122="")=TRUE,"",INDEX(Mileage!$A$1:$BB$54, MATCH($C122,Mileage!$A$1:$A$54, 0), MATCH($D122,Mileage!$A$1:$BB$1,0)))</f>
        <v/>
      </c>
      <c r="H122" s="111"/>
      <c r="I122" s="111"/>
      <c r="J122" s="101" t="str">
        <f t="shared" si="1"/>
        <v/>
      </c>
      <c r="K122" s="96"/>
      <c r="L122" s="96"/>
      <c r="M122" s="96"/>
      <c r="N122" s="96"/>
      <c r="O122" s="96"/>
    </row>
    <row r="123" spans="1:15" ht="15" x14ac:dyDescent="0.25">
      <c r="A123" s="112"/>
      <c r="B123" s="113"/>
      <c r="F123" s="100" t="str">
        <f>IF(OR(C123="",D123="")=TRUE,"",INDEX(Mileage!$A$1:$BB$54, MATCH($C123,Mileage!$A$1:$A$54, 0), MATCH($D123,Mileage!$A$1:$BB$1,0)))</f>
        <v/>
      </c>
      <c r="H123" s="111"/>
      <c r="I123" s="111"/>
      <c r="J123" s="101" t="str">
        <f t="shared" si="1"/>
        <v/>
      </c>
      <c r="K123" s="96"/>
      <c r="L123" s="96"/>
      <c r="M123" s="96"/>
      <c r="N123" s="96"/>
      <c r="O123" s="96"/>
    </row>
    <row r="124" spans="1:15" ht="15" x14ac:dyDescent="0.25">
      <c r="A124" s="112"/>
      <c r="B124" s="113"/>
      <c r="F124" s="100" t="str">
        <f>IF(OR(C124="",D124="")=TRUE,"",INDEX(Mileage!$A$1:$BB$54, MATCH($C124,Mileage!$A$1:$A$54, 0), MATCH($D124,Mileage!$A$1:$BB$1,0)))</f>
        <v/>
      </c>
      <c r="H124" s="111"/>
      <c r="I124" s="111"/>
      <c r="J124" s="101" t="str">
        <f t="shared" si="1"/>
        <v/>
      </c>
      <c r="K124" s="96"/>
      <c r="L124" s="96"/>
      <c r="M124" s="96"/>
      <c r="N124" s="96"/>
      <c r="O124" s="96"/>
    </row>
    <row r="125" spans="1:15" ht="15" x14ac:dyDescent="0.25">
      <c r="A125" s="112"/>
      <c r="B125" s="113"/>
      <c r="F125" s="100" t="str">
        <f>IF(OR(C125="",D125="")=TRUE,"",INDEX(Mileage!$A$1:$BB$54, MATCH($C125,Mileage!$A$1:$A$54, 0), MATCH($D125,Mileage!$A$1:$BB$1,0)))</f>
        <v/>
      </c>
      <c r="H125" s="111"/>
      <c r="I125" s="111"/>
      <c r="J125" s="101" t="str">
        <f t="shared" si="1"/>
        <v/>
      </c>
      <c r="K125" s="96"/>
      <c r="L125" s="96"/>
      <c r="M125" s="96"/>
      <c r="N125" s="96"/>
      <c r="O125" s="96"/>
    </row>
    <row r="126" spans="1:15" ht="15" x14ac:dyDescent="0.25">
      <c r="A126" s="112"/>
      <c r="B126" s="113"/>
      <c r="F126" s="100" t="str">
        <f>IF(OR(C126="",D126="")=TRUE,"",INDEX(Mileage!$A$1:$BB$54, MATCH($C126,Mileage!$A$1:$A$54, 0), MATCH($D126,Mileage!$A$1:$BB$1,0)))</f>
        <v/>
      </c>
      <c r="H126" s="111"/>
      <c r="I126" s="111"/>
      <c r="J126" s="101" t="str">
        <f t="shared" si="1"/>
        <v/>
      </c>
      <c r="K126" s="96"/>
      <c r="L126" s="96"/>
      <c r="M126" s="96"/>
      <c r="N126" s="96"/>
      <c r="O126" s="96"/>
    </row>
    <row r="127" spans="1:15" ht="15" x14ac:dyDescent="0.25">
      <c r="A127" s="112"/>
      <c r="B127" s="113"/>
      <c r="F127" s="100" t="str">
        <f>IF(OR(C127="",D127="")=TRUE,"",INDEX(Mileage!$A$1:$BB$54, MATCH($C127,Mileage!$A$1:$A$54, 0), MATCH($D127,Mileage!$A$1:$BB$1,0)))</f>
        <v/>
      </c>
      <c r="H127" s="111"/>
      <c r="I127" s="111"/>
      <c r="J127" s="101" t="str">
        <f t="shared" si="1"/>
        <v/>
      </c>
      <c r="K127" s="96"/>
      <c r="L127" s="96"/>
      <c r="M127" s="96"/>
      <c r="N127" s="96"/>
      <c r="O127" s="96"/>
    </row>
    <row r="128" spans="1:15" ht="15" x14ac:dyDescent="0.25">
      <c r="A128" s="112"/>
      <c r="B128" s="113"/>
      <c r="F128" s="100" t="str">
        <f>IF(OR(C128="",D128="")=TRUE,"",INDEX(Mileage!$A$1:$BB$54, MATCH($C128,Mileage!$A$1:$A$54, 0), MATCH($D128,Mileage!$A$1:$BB$1,0)))</f>
        <v/>
      </c>
      <c r="H128" s="111"/>
      <c r="I128" s="111"/>
      <c r="J128" s="101" t="str">
        <f t="shared" si="1"/>
        <v/>
      </c>
      <c r="K128" s="96"/>
      <c r="L128" s="96"/>
      <c r="M128" s="96"/>
      <c r="N128" s="96"/>
      <c r="O128" s="96"/>
    </row>
    <row r="129" spans="1:15" ht="15" x14ac:dyDescent="0.25">
      <c r="A129" s="112"/>
      <c r="B129" s="113"/>
      <c r="F129" s="100" t="str">
        <f>IF(OR(C129="",D129="")=TRUE,"",INDEX(Mileage!$A$1:$BB$54, MATCH($C129,Mileage!$A$1:$A$54, 0), MATCH($D129,Mileage!$A$1:$BB$1,0)))</f>
        <v/>
      </c>
      <c r="H129" s="111"/>
      <c r="I129" s="111"/>
      <c r="J129" s="101" t="str">
        <f t="shared" si="1"/>
        <v/>
      </c>
      <c r="K129" s="96"/>
      <c r="L129" s="96"/>
      <c r="M129" s="96"/>
      <c r="N129" s="96"/>
      <c r="O129" s="96"/>
    </row>
    <row r="130" spans="1:15" ht="15" x14ac:dyDescent="0.25">
      <c r="A130" s="112"/>
      <c r="B130" s="113"/>
      <c r="F130" s="100" t="str">
        <f>IF(OR(C130="",D130="")=TRUE,"",INDEX(Mileage!$A$1:$BB$54, MATCH($C130,Mileage!$A$1:$A$54, 0), MATCH($D130,Mileage!$A$1:$BB$1,0)))</f>
        <v/>
      </c>
      <c r="H130" s="111"/>
      <c r="I130" s="111"/>
      <c r="J130" s="101" t="str">
        <f t="shared" si="1"/>
        <v/>
      </c>
      <c r="K130" s="96"/>
      <c r="L130" s="96"/>
      <c r="M130" s="96"/>
      <c r="N130" s="96"/>
      <c r="O130" s="96"/>
    </row>
    <row r="131" spans="1:15" ht="15" x14ac:dyDescent="0.25">
      <c r="A131" s="112"/>
      <c r="B131" s="113"/>
      <c r="F131" s="100" t="str">
        <f>IF(OR(C131="",D131="")=TRUE,"",INDEX(Mileage!$A$1:$BB$54, MATCH($C131,Mileage!$A$1:$A$54, 0), MATCH($D131,Mileage!$A$1:$BB$1,0)))</f>
        <v/>
      </c>
      <c r="H131" s="111"/>
      <c r="I131" s="111"/>
      <c r="J131" s="101" t="str">
        <f t="shared" si="1"/>
        <v/>
      </c>
      <c r="K131" s="96"/>
      <c r="L131" s="96"/>
      <c r="M131" s="96"/>
      <c r="N131" s="96"/>
      <c r="O131" s="96"/>
    </row>
    <row r="132" spans="1:15" ht="15" x14ac:dyDescent="0.25">
      <c r="A132" s="112"/>
      <c r="B132" s="113"/>
      <c r="F132" s="100" t="str">
        <f>IF(OR(C132="",D132="")=TRUE,"",INDEX(Mileage!$A$1:$BB$54, MATCH($C132,Mileage!$A$1:$A$54, 0), MATCH($D132,Mileage!$A$1:$BB$1,0)))</f>
        <v/>
      </c>
      <c r="H132" s="111"/>
      <c r="I132" s="111"/>
      <c r="J132" s="101" t="str">
        <f t="shared" si="1"/>
        <v/>
      </c>
      <c r="K132" s="96"/>
      <c r="L132" s="96"/>
      <c r="M132" s="96"/>
      <c r="N132" s="96"/>
      <c r="O132" s="96"/>
    </row>
    <row r="133" spans="1:15" ht="15" x14ac:dyDescent="0.25">
      <c r="A133" s="112"/>
      <c r="B133" s="113"/>
      <c r="F133" s="100" t="str">
        <f>IF(OR(C133="",D133="")=TRUE,"",INDEX(Mileage!$A$1:$BB$54, MATCH($C133,Mileage!$A$1:$A$54, 0), MATCH($D133,Mileage!$A$1:$BB$1,0)))</f>
        <v/>
      </c>
      <c r="H133" s="111"/>
      <c r="I133" s="111"/>
      <c r="J133" s="101" t="str">
        <f t="shared" si="1"/>
        <v/>
      </c>
      <c r="K133" s="96"/>
      <c r="L133" s="96"/>
      <c r="M133" s="96"/>
      <c r="N133" s="96"/>
      <c r="O133" s="96"/>
    </row>
    <row r="134" spans="1:15" ht="15" x14ac:dyDescent="0.25">
      <c r="A134" s="112"/>
      <c r="B134" s="113"/>
      <c r="F134" s="100" t="str">
        <f>IF(OR(C134="",D134="")=TRUE,"",INDEX(Mileage!$A$1:$BB$54, MATCH($C134,Mileage!$A$1:$A$54, 0), MATCH($D134,Mileage!$A$1:$BB$1,0)))</f>
        <v/>
      </c>
      <c r="H134" s="111"/>
      <c r="I134" s="111"/>
      <c r="J134" s="101" t="str">
        <f t="shared" si="1"/>
        <v/>
      </c>
      <c r="K134" s="96"/>
      <c r="L134" s="96"/>
      <c r="M134" s="96"/>
      <c r="N134" s="96"/>
      <c r="O134" s="96"/>
    </row>
    <row r="135" spans="1:15" ht="15" x14ac:dyDescent="0.25">
      <c r="A135" s="112"/>
      <c r="B135" s="113"/>
      <c r="F135" s="100" t="str">
        <f>IF(OR(C135="",D135="")=TRUE,"",INDEX(Mileage!$A$1:$BB$54, MATCH($C135,Mileage!$A$1:$A$54, 0), MATCH($D135,Mileage!$A$1:$BB$1,0)))</f>
        <v/>
      </c>
      <c r="H135" s="111"/>
      <c r="I135" s="111"/>
      <c r="J135" s="101" t="str">
        <f t="shared" si="1"/>
        <v/>
      </c>
      <c r="K135" s="96"/>
      <c r="L135" s="96"/>
      <c r="M135" s="96"/>
      <c r="N135" s="96"/>
      <c r="O135" s="96"/>
    </row>
    <row r="136" spans="1:15" ht="15" x14ac:dyDescent="0.25">
      <c r="A136" s="112"/>
      <c r="B136" s="113"/>
      <c r="F136" s="100" t="str">
        <f>IF(OR(C136="",D136="")=TRUE,"",INDEX(Mileage!$A$1:$BB$54, MATCH($C136,Mileage!$A$1:$A$54, 0), MATCH($D136,Mileage!$A$1:$BB$1,0)))</f>
        <v/>
      </c>
      <c r="H136" s="111"/>
      <c r="I136" s="111"/>
      <c r="J136" s="101" t="str">
        <f t="shared" si="1"/>
        <v/>
      </c>
      <c r="K136" s="96"/>
      <c r="L136" s="96"/>
      <c r="M136" s="96"/>
      <c r="N136" s="96"/>
      <c r="O136" s="96"/>
    </row>
    <row r="137" spans="1:15" ht="15" x14ac:dyDescent="0.25">
      <c r="A137" s="112"/>
      <c r="B137" s="113"/>
      <c r="F137" s="100" t="str">
        <f>IF(OR(C137="",D137="")=TRUE,"",INDEX(Mileage!$A$1:$BB$54, MATCH($C137,Mileage!$A$1:$A$54, 0), MATCH($D137,Mileage!$A$1:$BB$1,0)))</f>
        <v/>
      </c>
      <c r="H137" s="111"/>
      <c r="I137" s="111"/>
      <c r="J137" s="101" t="str">
        <f t="shared" si="1"/>
        <v/>
      </c>
      <c r="K137" s="96"/>
      <c r="L137" s="96"/>
      <c r="M137" s="96"/>
      <c r="N137" s="96"/>
      <c r="O137" s="96"/>
    </row>
    <row r="138" spans="1:15" ht="15" x14ac:dyDescent="0.25">
      <c r="A138" s="112"/>
      <c r="B138" s="113"/>
      <c r="F138" s="100" t="str">
        <f>IF(OR(C138="",D138="")=TRUE,"",INDEX(Mileage!$A$1:$BB$54, MATCH($C138,Mileage!$A$1:$A$54, 0), MATCH($D138,Mileage!$A$1:$BB$1,0)))</f>
        <v/>
      </c>
      <c r="H138" s="111"/>
      <c r="I138" s="111"/>
      <c r="J138" s="101" t="str">
        <f t="shared" si="1"/>
        <v/>
      </c>
      <c r="K138" s="96"/>
      <c r="L138" s="96"/>
      <c r="M138" s="96"/>
      <c r="N138" s="96"/>
      <c r="O138" s="96"/>
    </row>
    <row r="139" spans="1:15" ht="15" x14ac:dyDescent="0.25">
      <c r="A139" s="112"/>
      <c r="B139" s="113"/>
      <c r="F139" s="100" t="str">
        <f>IF(OR(C139="",D139="")=TRUE,"",INDEX(Mileage!$A$1:$BB$54, MATCH($C139,Mileage!$A$1:$A$54, 0), MATCH($D139,Mileage!$A$1:$BB$1,0)))</f>
        <v/>
      </c>
      <c r="H139" s="111"/>
      <c r="I139" s="111"/>
      <c r="J139" s="101" t="str">
        <f t="shared" si="1"/>
        <v/>
      </c>
      <c r="K139" s="96"/>
      <c r="L139" s="96"/>
      <c r="M139" s="96"/>
      <c r="N139" s="96"/>
      <c r="O139" s="96"/>
    </row>
    <row r="140" spans="1:15" ht="15" x14ac:dyDescent="0.25">
      <c r="A140" s="112"/>
      <c r="B140" s="113"/>
      <c r="F140" s="100" t="str">
        <f>IF(OR(C140="",D140="")=TRUE,"",INDEX(Mileage!$A$1:$BB$54, MATCH($C140,Mileage!$A$1:$A$54, 0), MATCH($D140,Mileage!$A$1:$BB$1,0)))</f>
        <v/>
      </c>
      <c r="H140" s="111"/>
      <c r="I140" s="111"/>
      <c r="J140" s="101" t="str">
        <f t="shared" ref="J140:J203" si="2">IF(AND(NOT(G140=""),H140=""), "A reason MUST be given for additional milege.", "")</f>
        <v/>
      </c>
      <c r="K140" s="96"/>
      <c r="L140" s="96"/>
      <c r="M140" s="96"/>
      <c r="N140" s="96"/>
      <c r="O140" s="96"/>
    </row>
    <row r="141" spans="1:15" ht="15" x14ac:dyDescent="0.25">
      <c r="A141" s="112"/>
      <c r="B141" s="113"/>
      <c r="F141" s="100" t="str">
        <f>IF(OR(C141="",D141="")=TRUE,"",INDEX(Mileage!$A$1:$BB$54, MATCH($C141,Mileage!$A$1:$A$54, 0), MATCH($D141,Mileage!$A$1:$BB$1,0)))</f>
        <v/>
      </c>
      <c r="H141" s="111"/>
      <c r="I141" s="111"/>
      <c r="J141" s="101" t="str">
        <f t="shared" si="2"/>
        <v/>
      </c>
      <c r="K141" s="96"/>
      <c r="L141" s="96"/>
      <c r="M141" s="96"/>
      <c r="N141" s="96"/>
      <c r="O141" s="96"/>
    </row>
    <row r="142" spans="1:15" ht="15" x14ac:dyDescent="0.25">
      <c r="A142" s="112"/>
      <c r="B142" s="113"/>
      <c r="F142" s="100" t="str">
        <f>IF(OR(C142="",D142="")=TRUE,"",INDEX(Mileage!$A$1:$BB$54, MATCH($C142,Mileage!$A$1:$A$54, 0), MATCH($D142,Mileage!$A$1:$BB$1,0)))</f>
        <v/>
      </c>
      <c r="H142" s="111"/>
      <c r="I142" s="111"/>
      <c r="J142" s="101" t="str">
        <f t="shared" si="2"/>
        <v/>
      </c>
      <c r="K142" s="96"/>
      <c r="L142" s="96"/>
      <c r="M142" s="96"/>
      <c r="N142" s="96"/>
      <c r="O142" s="96"/>
    </row>
    <row r="143" spans="1:15" ht="15" x14ac:dyDescent="0.25">
      <c r="A143" s="112"/>
      <c r="B143" s="113"/>
      <c r="F143" s="100" t="str">
        <f>IF(OR(C143="",D143="")=TRUE,"",INDEX(Mileage!$A$1:$BB$54, MATCH($C143,Mileage!$A$1:$A$54, 0), MATCH($D143,Mileage!$A$1:$BB$1,0)))</f>
        <v/>
      </c>
      <c r="H143" s="111"/>
      <c r="I143" s="111"/>
      <c r="J143" s="101" t="str">
        <f t="shared" si="2"/>
        <v/>
      </c>
      <c r="K143" s="96"/>
      <c r="L143" s="96"/>
      <c r="M143" s="96"/>
      <c r="N143" s="96"/>
      <c r="O143" s="96"/>
    </row>
    <row r="144" spans="1:15" ht="15" x14ac:dyDescent="0.25">
      <c r="A144" s="112"/>
      <c r="B144" s="113"/>
      <c r="F144" s="100" t="str">
        <f>IF(OR(C144="",D144="")=TRUE,"",INDEX(Mileage!$A$1:$BB$54, MATCH($C144,Mileage!$A$1:$A$54, 0), MATCH($D144,Mileage!$A$1:$BB$1,0)))</f>
        <v/>
      </c>
      <c r="H144" s="111"/>
      <c r="I144" s="111"/>
      <c r="J144" s="101" t="str">
        <f t="shared" si="2"/>
        <v/>
      </c>
      <c r="K144" s="96"/>
      <c r="L144" s="96"/>
      <c r="M144" s="96"/>
      <c r="N144" s="96"/>
      <c r="O144" s="96"/>
    </row>
    <row r="145" spans="1:15" ht="15" x14ac:dyDescent="0.25">
      <c r="A145" s="112"/>
      <c r="B145" s="113"/>
      <c r="F145" s="100" t="str">
        <f>IF(OR(C145="",D145="")=TRUE,"",INDEX(Mileage!$A$1:$BB$54, MATCH($C145,Mileage!$A$1:$A$54, 0), MATCH($D145,Mileage!$A$1:$BB$1,0)))</f>
        <v/>
      </c>
      <c r="H145" s="111"/>
      <c r="I145" s="111"/>
      <c r="J145" s="101" t="str">
        <f t="shared" si="2"/>
        <v/>
      </c>
      <c r="K145" s="96"/>
      <c r="L145" s="96"/>
      <c r="M145" s="96"/>
      <c r="N145" s="96"/>
      <c r="O145" s="96"/>
    </row>
    <row r="146" spans="1:15" ht="15" x14ac:dyDescent="0.25">
      <c r="A146" s="112"/>
      <c r="B146" s="113"/>
      <c r="F146" s="100" t="str">
        <f>IF(OR(C146="",D146="")=TRUE,"",INDEX(Mileage!$A$1:$BB$54, MATCH($C146,Mileage!$A$1:$A$54, 0), MATCH($D146,Mileage!$A$1:$BB$1,0)))</f>
        <v/>
      </c>
      <c r="H146" s="111"/>
      <c r="I146" s="111"/>
      <c r="J146" s="101" t="str">
        <f t="shared" si="2"/>
        <v/>
      </c>
      <c r="K146" s="96"/>
      <c r="L146" s="96"/>
      <c r="M146" s="96"/>
      <c r="N146" s="96"/>
      <c r="O146" s="96"/>
    </row>
    <row r="147" spans="1:15" ht="15" x14ac:dyDescent="0.25">
      <c r="A147" s="112"/>
      <c r="B147" s="113"/>
      <c r="F147" s="100" t="str">
        <f>IF(OR(C147="",D147="")=TRUE,"",INDEX(Mileage!$A$1:$BB$54, MATCH($C147,Mileage!$A$1:$A$54, 0), MATCH($D147,Mileage!$A$1:$BB$1,0)))</f>
        <v/>
      </c>
      <c r="H147" s="111"/>
      <c r="I147" s="111"/>
      <c r="J147" s="101" t="str">
        <f t="shared" si="2"/>
        <v/>
      </c>
      <c r="K147" s="96"/>
      <c r="L147" s="96"/>
      <c r="M147" s="96"/>
      <c r="N147" s="96"/>
      <c r="O147" s="96"/>
    </row>
    <row r="148" spans="1:15" ht="15" x14ac:dyDescent="0.25">
      <c r="A148" s="112"/>
      <c r="B148" s="113"/>
      <c r="F148" s="100" t="str">
        <f>IF(OR(C148="",D148="")=TRUE,"",INDEX(Mileage!$A$1:$BB$54, MATCH($C148,Mileage!$A$1:$A$54, 0), MATCH($D148,Mileage!$A$1:$BB$1,0)))</f>
        <v/>
      </c>
      <c r="H148" s="111"/>
      <c r="I148" s="111"/>
      <c r="J148" s="101" t="str">
        <f t="shared" si="2"/>
        <v/>
      </c>
      <c r="K148" s="96"/>
      <c r="L148" s="96"/>
      <c r="M148" s="96"/>
      <c r="N148" s="96"/>
      <c r="O148" s="96"/>
    </row>
    <row r="149" spans="1:15" ht="15" x14ac:dyDescent="0.25">
      <c r="A149" s="112"/>
      <c r="B149" s="113"/>
      <c r="F149" s="100" t="str">
        <f>IF(OR(C149="",D149="")=TRUE,"",INDEX(Mileage!$A$1:$BB$54, MATCH($C149,Mileage!$A$1:$A$54, 0), MATCH($D149,Mileage!$A$1:$BB$1,0)))</f>
        <v/>
      </c>
      <c r="H149" s="111"/>
      <c r="I149" s="111"/>
      <c r="J149" s="101" t="str">
        <f t="shared" si="2"/>
        <v/>
      </c>
      <c r="K149" s="96"/>
      <c r="L149" s="96"/>
      <c r="M149" s="96"/>
      <c r="N149" s="96"/>
      <c r="O149" s="96"/>
    </row>
    <row r="150" spans="1:15" ht="15" x14ac:dyDescent="0.25">
      <c r="A150" s="112"/>
      <c r="B150" s="113"/>
      <c r="F150" s="100" t="str">
        <f>IF(OR(C150="",D150="")=TRUE,"",INDEX(Mileage!$A$1:$BB$54, MATCH($C150,Mileage!$A$1:$A$54, 0), MATCH($D150,Mileage!$A$1:$BB$1,0)))</f>
        <v/>
      </c>
      <c r="H150" s="111"/>
      <c r="I150" s="111"/>
      <c r="J150" s="101" t="str">
        <f t="shared" si="2"/>
        <v/>
      </c>
      <c r="K150" s="96"/>
      <c r="L150" s="96"/>
      <c r="M150" s="96"/>
      <c r="N150" s="96"/>
      <c r="O150" s="96"/>
    </row>
    <row r="151" spans="1:15" ht="15" x14ac:dyDescent="0.25">
      <c r="A151" s="112"/>
      <c r="B151" s="113"/>
      <c r="F151" s="100" t="str">
        <f>IF(OR(C151="",D151="")=TRUE,"",INDEX(Mileage!$A$1:$BB$54, MATCH($C151,Mileage!$A$1:$A$54, 0), MATCH($D151,Mileage!$A$1:$BB$1,0)))</f>
        <v/>
      </c>
      <c r="H151" s="111"/>
      <c r="I151" s="111"/>
      <c r="J151" s="101" t="str">
        <f t="shared" si="2"/>
        <v/>
      </c>
      <c r="K151" s="96"/>
      <c r="L151" s="96"/>
      <c r="M151" s="96"/>
      <c r="N151" s="96"/>
      <c r="O151" s="96"/>
    </row>
    <row r="152" spans="1:15" ht="15" x14ac:dyDescent="0.25">
      <c r="A152" s="112"/>
      <c r="B152" s="113"/>
      <c r="F152" s="100" t="str">
        <f>IF(OR(C152="",D152="")=TRUE,"",INDEX(Mileage!$A$1:$BB$54, MATCH($C152,Mileage!$A$1:$A$54, 0), MATCH($D152,Mileage!$A$1:$BB$1,0)))</f>
        <v/>
      </c>
      <c r="H152" s="111"/>
      <c r="I152" s="111"/>
      <c r="J152" s="101" t="str">
        <f t="shared" si="2"/>
        <v/>
      </c>
      <c r="K152" s="96"/>
      <c r="L152" s="96"/>
      <c r="M152" s="96"/>
      <c r="N152" s="96"/>
      <c r="O152" s="96"/>
    </row>
    <row r="153" spans="1:15" ht="15" x14ac:dyDescent="0.25">
      <c r="A153" s="112"/>
      <c r="B153" s="113"/>
      <c r="F153" s="100" t="str">
        <f>IF(OR(C153="",D153="")=TRUE,"",INDEX(Mileage!$A$1:$BB$54, MATCH($C153,Mileage!$A$1:$A$54, 0), MATCH($D153,Mileage!$A$1:$BB$1,0)))</f>
        <v/>
      </c>
      <c r="H153" s="111"/>
      <c r="I153" s="111"/>
      <c r="J153" s="101" t="str">
        <f t="shared" si="2"/>
        <v/>
      </c>
      <c r="K153" s="96"/>
      <c r="L153" s="96"/>
      <c r="M153" s="96"/>
      <c r="N153" s="96"/>
      <c r="O153" s="96"/>
    </row>
    <row r="154" spans="1:15" ht="15" x14ac:dyDescent="0.25">
      <c r="A154" s="112"/>
      <c r="B154" s="113"/>
      <c r="F154" s="100" t="str">
        <f>IF(OR(C154="",D154="")=TRUE,"",INDEX(Mileage!$A$1:$BB$54, MATCH($C154,Mileage!$A$1:$A$54, 0), MATCH($D154,Mileage!$A$1:$BB$1,0)))</f>
        <v/>
      </c>
      <c r="H154" s="111"/>
      <c r="I154" s="111"/>
      <c r="J154" s="101" t="str">
        <f t="shared" si="2"/>
        <v/>
      </c>
      <c r="K154" s="96"/>
      <c r="L154" s="96"/>
      <c r="M154" s="96"/>
      <c r="N154" s="96"/>
      <c r="O154" s="96"/>
    </row>
    <row r="155" spans="1:15" ht="15" x14ac:dyDescent="0.25">
      <c r="A155" s="112"/>
      <c r="B155" s="113"/>
      <c r="F155" s="100" t="str">
        <f>IF(OR(C155="",D155="")=TRUE,"",INDEX(Mileage!$A$1:$BB$54, MATCH($C155,Mileage!$A$1:$A$54, 0), MATCH($D155,Mileage!$A$1:$BB$1,0)))</f>
        <v/>
      </c>
      <c r="H155" s="111"/>
      <c r="I155" s="111"/>
      <c r="J155" s="101" t="str">
        <f t="shared" si="2"/>
        <v/>
      </c>
      <c r="K155" s="96"/>
      <c r="L155" s="96"/>
      <c r="M155" s="96"/>
      <c r="N155" s="96"/>
      <c r="O155" s="96"/>
    </row>
    <row r="156" spans="1:15" ht="15" x14ac:dyDescent="0.25">
      <c r="A156" s="112"/>
      <c r="B156" s="113"/>
      <c r="F156" s="100" t="str">
        <f>IF(OR(C156="",D156="")=TRUE,"",INDEX(Mileage!$A$1:$BB$54, MATCH($C156,Mileage!$A$1:$A$54, 0), MATCH($D156,Mileage!$A$1:$BB$1,0)))</f>
        <v/>
      </c>
      <c r="H156" s="111"/>
      <c r="I156" s="111"/>
      <c r="J156" s="101" t="str">
        <f t="shared" si="2"/>
        <v/>
      </c>
      <c r="K156" s="96"/>
      <c r="L156" s="96"/>
      <c r="M156" s="96"/>
      <c r="N156" s="96"/>
      <c r="O156" s="96"/>
    </row>
    <row r="157" spans="1:15" ht="15" x14ac:dyDescent="0.25">
      <c r="A157" s="112"/>
      <c r="B157" s="113"/>
      <c r="F157" s="100" t="str">
        <f>IF(OR(C157="",D157="")=TRUE,"",INDEX(Mileage!$A$1:$BB$54, MATCH($C157,Mileage!$A$1:$A$54, 0), MATCH($D157,Mileage!$A$1:$BB$1,0)))</f>
        <v/>
      </c>
      <c r="H157" s="111"/>
      <c r="I157" s="111"/>
      <c r="J157" s="101" t="str">
        <f t="shared" si="2"/>
        <v/>
      </c>
      <c r="K157" s="96"/>
      <c r="L157" s="96"/>
      <c r="M157" s="96"/>
      <c r="N157" s="96"/>
      <c r="O157" s="96"/>
    </row>
    <row r="158" spans="1:15" ht="15" x14ac:dyDescent="0.25">
      <c r="A158" s="112"/>
      <c r="B158" s="113"/>
      <c r="F158" s="100" t="str">
        <f>IF(OR(C158="",D158="")=TRUE,"",INDEX(Mileage!$A$1:$BB$54, MATCH($C158,Mileage!$A$1:$A$54, 0), MATCH($D158,Mileage!$A$1:$BB$1,0)))</f>
        <v/>
      </c>
      <c r="H158" s="111"/>
      <c r="I158" s="111"/>
      <c r="J158" s="101" t="str">
        <f t="shared" si="2"/>
        <v/>
      </c>
      <c r="K158" s="96"/>
      <c r="L158" s="96"/>
      <c r="M158" s="96"/>
      <c r="N158" s="96"/>
      <c r="O158" s="96"/>
    </row>
    <row r="159" spans="1:15" ht="15" x14ac:dyDescent="0.25">
      <c r="A159" s="112"/>
      <c r="B159" s="113"/>
      <c r="F159" s="100" t="str">
        <f>IF(OR(C159="",D159="")=TRUE,"",INDEX(Mileage!$A$1:$BB$54, MATCH($C159,Mileage!$A$1:$A$54, 0), MATCH($D159,Mileage!$A$1:$BB$1,0)))</f>
        <v/>
      </c>
      <c r="H159" s="111"/>
      <c r="I159" s="111"/>
      <c r="J159" s="101" t="str">
        <f t="shared" si="2"/>
        <v/>
      </c>
      <c r="K159" s="96"/>
      <c r="L159" s="96"/>
      <c r="M159" s="96"/>
      <c r="N159" s="96"/>
      <c r="O159" s="96"/>
    </row>
    <row r="160" spans="1:15" ht="15" x14ac:dyDescent="0.25">
      <c r="A160" s="112"/>
      <c r="B160" s="113"/>
      <c r="F160" s="100" t="str">
        <f>IF(OR(C160="",D160="")=TRUE,"",INDEX(Mileage!$A$1:$BB$54, MATCH($C160,Mileage!$A$1:$A$54, 0), MATCH($D160,Mileage!$A$1:$BB$1,0)))</f>
        <v/>
      </c>
      <c r="H160" s="111"/>
      <c r="I160" s="111"/>
      <c r="J160" s="101" t="str">
        <f t="shared" si="2"/>
        <v/>
      </c>
      <c r="K160" s="96"/>
      <c r="L160" s="96"/>
      <c r="M160" s="96"/>
      <c r="N160" s="96"/>
      <c r="O160" s="96"/>
    </row>
    <row r="161" spans="1:15" ht="15" x14ac:dyDescent="0.25">
      <c r="A161" s="112"/>
      <c r="B161" s="113"/>
      <c r="F161" s="100" t="str">
        <f>IF(OR(C161="",D161="")=TRUE,"",INDEX(Mileage!$A$1:$BB$54, MATCH($C161,Mileage!$A$1:$A$54, 0), MATCH($D161,Mileage!$A$1:$BB$1,0)))</f>
        <v/>
      </c>
      <c r="H161" s="111"/>
      <c r="I161" s="111"/>
      <c r="J161" s="101" t="str">
        <f t="shared" si="2"/>
        <v/>
      </c>
      <c r="K161" s="96"/>
      <c r="L161" s="96"/>
      <c r="M161" s="96"/>
      <c r="N161" s="96"/>
      <c r="O161" s="96"/>
    </row>
    <row r="162" spans="1:15" ht="15" x14ac:dyDescent="0.25">
      <c r="A162" s="112"/>
      <c r="B162" s="113"/>
      <c r="F162" s="100" t="str">
        <f>IF(OR(C162="",D162="")=TRUE,"",INDEX(Mileage!$A$1:$BB$54, MATCH($C162,Mileage!$A$1:$A$54, 0), MATCH($D162,Mileage!$A$1:$BB$1,0)))</f>
        <v/>
      </c>
      <c r="H162" s="111"/>
      <c r="I162" s="111"/>
      <c r="J162" s="101" t="str">
        <f t="shared" si="2"/>
        <v/>
      </c>
      <c r="K162" s="96"/>
      <c r="L162" s="96"/>
      <c r="M162" s="96"/>
      <c r="N162" s="96"/>
      <c r="O162" s="96"/>
    </row>
    <row r="163" spans="1:15" ht="15" x14ac:dyDescent="0.25">
      <c r="A163" s="112"/>
      <c r="B163" s="113"/>
      <c r="F163" s="100" t="str">
        <f>IF(OR(C163="",D163="")=TRUE,"",INDEX(Mileage!$A$1:$BB$54, MATCH($C163,Mileage!$A$1:$A$54, 0), MATCH($D163,Mileage!$A$1:$BB$1,0)))</f>
        <v/>
      </c>
      <c r="H163" s="111"/>
      <c r="I163" s="111"/>
      <c r="J163" s="101" t="str">
        <f t="shared" si="2"/>
        <v/>
      </c>
      <c r="K163" s="96"/>
      <c r="L163" s="96"/>
      <c r="M163" s="96"/>
      <c r="N163" s="96"/>
      <c r="O163" s="96"/>
    </row>
    <row r="164" spans="1:15" ht="15" x14ac:dyDescent="0.25">
      <c r="A164" s="112"/>
      <c r="B164" s="113"/>
      <c r="F164" s="100" t="str">
        <f>IF(OR(C164="",D164="")=TRUE,"",INDEX(Mileage!$A$1:$BB$54, MATCH($C164,Mileage!$A$1:$A$54, 0), MATCH($D164,Mileage!$A$1:$BB$1,0)))</f>
        <v/>
      </c>
      <c r="H164" s="111"/>
      <c r="I164" s="111"/>
      <c r="J164" s="101" t="str">
        <f t="shared" si="2"/>
        <v/>
      </c>
      <c r="K164" s="96"/>
      <c r="L164" s="96"/>
      <c r="M164" s="96"/>
      <c r="N164" s="96"/>
      <c r="O164" s="96"/>
    </row>
    <row r="165" spans="1:15" ht="15" x14ac:dyDescent="0.25">
      <c r="A165" s="112"/>
      <c r="B165" s="113"/>
      <c r="F165" s="100" t="str">
        <f>IF(OR(C165="",D165="")=TRUE,"",INDEX(Mileage!$A$1:$BB$54, MATCH($C165,Mileage!$A$1:$A$54, 0), MATCH($D165,Mileage!$A$1:$BB$1,0)))</f>
        <v/>
      </c>
      <c r="H165" s="111"/>
      <c r="I165" s="111"/>
      <c r="J165" s="101" t="str">
        <f t="shared" si="2"/>
        <v/>
      </c>
      <c r="K165" s="96"/>
      <c r="L165" s="96"/>
      <c r="M165" s="96"/>
      <c r="N165" s="96"/>
      <c r="O165" s="96"/>
    </row>
    <row r="166" spans="1:15" ht="15" x14ac:dyDescent="0.25">
      <c r="A166" s="112"/>
      <c r="B166" s="113"/>
      <c r="F166" s="100" t="str">
        <f>IF(OR(C166="",D166="")=TRUE,"",INDEX(Mileage!$A$1:$BB$54, MATCH($C166,Mileage!$A$1:$A$54, 0), MATCH($D166,Mileage!$A$1:$BB$1,0)))</f>
        <v/>
      </c>
      <c r="H166" s="111"/>
      <c r="I166" s="111"/>
      <c r="J166" s="101" t="str">
        <f t="shared" si="2"/>
        <v/>
      </c>
      <c r="K166" s="96"/>
      <c r="L166" s="96"/>
      <c r="M166" s="96"/>
      <c r="N166" s="96"/>
      <c r="O166" s="96"/>
    </row>
    <row r="167" spans="1:15" ht="15" x14ac:dyDescent="0.25">
      <c r="A167" s="112"/>
      <c r="B167" s="113"/>
      <c r="F167" s="100" t="str">
        <f>IF(OR(C167="",D167="")=TRUE,"",INDEX(Mileage!$A$1:$BB$54, MATCH($C167,Mileage!$A$1:$A$54, 0), MATCH($D167,Mileage!$A$1:$BB$1,0)))</f>
        <v/>
      </c>
      <c r="H167" s="111"/>
      <c r="I167" s="111"/>
      <c r="J167" s="101" t="str">
        <f t="shared" si="2"/>
        <v/>
      </c>
      <c r="K167" s="96"/>
      <c r="L167" s="96"/>
      <c r="M167" s="96"/>
      <c r="N167" s="96"/>
      <c r="O167" s="96"/>
    </row>
    <row r="168" spans="1:15" ht="15" x14ac:dyDescent="0.25">
      <c r="A168" s="112"/>
      <c r="B168" s="113"/>
      <c r="F168" s="100" t="str">
        <f>IF(OR(C168="",D168="")=TRUE,"",INDEX(Mileage!$A$1:$BB$54, MATCH($C168,Mileage!$A$1:$A$54, 0), MATCH($D168,Mileage!$A$1:$BB$1,0)))</f>
        <v/>
      </c>
      <c r="H168" s="111"/>
      <c r="I168" s="111"/>
      <c r="J168" s="101" t="str">
        <f t="shared" si="2"/>
        <v/>
      </c>
      <c r="K168" s="96"/>
      <c r="L168" s="96"/>
      <c r="M168" s="96"/>
      <c r="N168" s="96"/>
      <c r="O168" s="96"/>
    </row>
    <row r="169" spans="1:15" ht="15" x14ac:dyDescent="0.25">
      <c r="A169" s="112"/>
      <c r="B169" s="113"/>
      <c r="F169" s="100" t="str">
        <f>IF(OR(C169="",D169="")=TRUE,"",INDEX(Mileage!$A$1:$BB$54, MATCH($C169,Mileage!$A$1:$A$54, 0), MATCH($D169,Mileage!$A$1:$BB$1,0)))</f>
        <v/>
      </c>
      <c r="H169" s="111"/>
      <c r="I169" s="111"/>
      <c r="J169" s="101" t="str">
        <f t="shared" si="2"/>
        <v/>
      </c>
      <c r="K169" s="96"/>
      <c r="L169" s="96"/>
      <c r="M169" s="96"/>
      <c r="N169" s="96"/>
      <c r="O169" s="96"/>
    </row>
    <row r="170" spans="1:15" ht="15" x14ac:dyDescent="0.25">
      <c r="A170" s="112"/>
      <c r="B170" s="113"/>
      <c r="F170" s="100" t="str">
        <f>IF(OR(C170="",D170="")=TRUE,"",INDEX(Mileage!$A$1:$BB$54, MATCH($C170,Mileage!$A$1:$A$54, 0), MATCH($D170,Mileage!$A$1:$BB$1,0)))</f>
        <v/>
      </c>
      <c r="H170" s="111"/>
      <c r="I170" s="111"/>
      <c r="J170" s="101" t="str">
        <f t="shared" si="2"/>
        <v/>
      </c>
      <c r="K170" s="96"/>
      <c r="L170" s="96"/>
      <c r="M170" s="96"/>
      <c r="N170" s="96"/>
      <c r="O170" s="96"/>
    </row>
    <row r="171" spans="1:15" ht="15" x14ac:dyDescent="0.25">
      <c r="A171" s="112"/>
      <c r="B171" s="113"/>
      <c r="F171" s="100" t="str">
        <f>IF(OR(C171="",D171="")=TRUE,"",INDEX(Mileage!$A$1:$BB$54, MATCH($C171,Mileage!$A$1:$A$54, 0), MATCH($D171,Mileage!$A$1:$BB$1,0)))</f>
        <v/>
      </c>
      <c r="H171" s="111"/>
      <c r="I171" s="111"/>
      <c r="J171" s="101" t="str">
        <f t="shared" si="2"/>
        <v/>
      </c>
      <c r="K171" s="96"/>
      <c r="L171" s="96"/>
      <c r="M171" s="96"/>
      <c r="N171" s="96"/>
      <c r="O171" s="96"/>
    </row>
    <row r="172" spans="1:15" ht="15" x14ac:dyDescent="0.25">
      <c r="A172" s="112"/>
      <c r="B172" s="113"/>
      <c r="F172" s="100" t="str">
        <f>IF(OR(C172="",D172="")=TRUE,"",INDEX(Mileage!$A$1:$BB$54, MATCH($C172,Mileage!$A$1:$A$54, 0), MATCH($D172,Mileage!$A$1:$BB$1,0)))</f>
        <v/>
      </c>
      <c r="H172" s="111"/>
      <c r="I172" s="111"/>
      <c r="J172" s="101" t="str">
        <f t="shared" si="2"/>
        <v/>
      </c>
      <c r="K172" s="96"/>
      <c r="L172" s="96"/>
      <c r="M172" s="96"/>
      <c r="N172" s="96"/>
      <c r="O172" s="96"/>
    </row>
    <row r="173" spans="1:15" ht="15" x14ac:dyDescent="0.25">
      <c r="A173" s="112"/>
      <c r="B173" s="113"/>
      <c r="F173" s="100" t="str">
        <f>IF(OR(C173="",D173="")=TRUE,"",INDEX(Mileage!$A$1:$BB$54, MATCH($C173,Mileage!$A$1:$A$54, 0), MATCH($D173,Mileage!$A$1:$BB$1,0)))</f>
        <v/>
      </c>
      <c r="H173" s="111"/>
      <c r="I173" s="111"/>
      <c r="J173" s="101" t="str">
        <f t="shared" si="2"/>
        <v/>
      </c>
      <c r="K173" s="96"/>
      <c r="L173" s="96"/>
      <c r="M173" s="96"/>
      <c r="N173" s="96"/>
      <c r="O173" s="96"/>
    </row>
    <row r="174" spans="1:15" ht="15" x14ac:dyDescent="0.25">
      <c r="A174" s="112"/>
      <c r="B174" s="113"/>
      <c r="F174" s="100" t="str">
        <f>IF(OR(C174="",D174="")=TRUE,"",INDEX(Mileage!$A$1:$BB$54, MATCH($C174,Mileage!$A$1:$A$54, 0), MATCH($D174,Mileage!$A$1:$BB$1,0)))</f>
        <v/>
      </c>
      <c r="H174" s="111"/>
      <c r="I174" s="111"/>
      <c r="J174" s="101" t="str">
        <f t="shared" si="2"/>
        <v/>
      </c>
      <c r="K174" s="96"/>
      <c r="L174" s="96"/>
      <c r="M174" s="96"/>
      <c r="N174" s="96"/>
      <c r="O174" s="96"/>
    </row>
    <row r="175" spans="1:15" ht="15" x14ac:dyDescent="0.25">
      <c r="A175" s="112"/>
      <c r="B175" s="113"/>
      <c r="F175" s="100" t="str">
        <f>IF(OR(C175="",D175="")=TRUE,"",INDEX(Mileage!$A$1:$BB$54, MATCH($C175,Mileage!$A$1:$A$54, 0), MATCH($D175,Mileage!$A$1:$BB$1,0)))</f>
        <v/>
      </c>
      <c r="H175" s="111"/>
      <c r="I175" s="111"/>
      <c r="J175" s="101" t="str">
        <f t="shared" si="2"/>
        <v/>
      </c>
      <c r="K175" s="96"/>
      <c r="L175" s="96"/>
      <c r="M175" s="96"/>
      <c r="N175" s="96"/>
      <c r="O175" s="96"/>
    </row>
    <row r="176" spans="1:15" ht="15" x14ac:dyDescent="0.25">
      <c r="A176" s="112"/>
      <c r="B176" s="113"/>
      <c r="F176" s="100" t="str">
        <f>IF(OR(C176="",D176="")=TRUE,"",INDEX(Mileage!$A$1:$BB$54, MATCH($C176,Mileage!$A$1:$A$54, 0), MATCH($D176,Mileage!$A$1:$BB$1,0)))</f>
        <v/>
      </c>
      <c r="H176" s="111"/>
      <c r="I176" s="111"/>
      <c r="J176" s="101" t="str">
        <f t="shared" si="2"/>
        <v/>
      </c>
      <c r="K176" s="96"/>
      <c r="L176" s="96"/>
      <c r="M176" s="96"/>
      <c r="N176" s="96"/>
      <c r="O176" s="96"/>
    </row>
    <row r="177" spans="1:15" ht="15" x14ac:dyDescent="0.25">
      <c r="A177" s="112"/>
      <c r="B177" s="113"/>
      <c r="F177" s="100" t="str">
        <f>IF(OR(C177="",D177="")=TRUE,"",INDEX(Mileage!$A$1:$BB$54, MATCH($C177,Mileage!$A$1:$A$54, 0), MATCH($D177,Mileage!$A$1:$BB$1,0)))</f>
        <v/>
      </c>
      <c r="H177" s="111"/>
      <c r="I177" s="111"/>
      <c r="J177" s="101" t="str">
        <f t="shared" si="2"/>
        <v/>
      </c>
      <c r="K177" s="96"/>
      <c r="L177" s="96"/>
      <c r="M177" s="96"/>
      <c r="N177" s="96"/>
      <c r="O177" s="96"/>
    </row>
    <row r="178" spans="1:15" ht="15" x14ac:dyDescent="0.25">
      <c r="A178" s="112"/>
      <c r="B178" s="113"/>
      <c r="F178" s="100" t="str">
        <f>IF(OR(C178="",D178="")=TRUE,"",INDEX(Mileage!$A$1:$BB$54, MATCH($C178,Mileage!$A$1:$A$54, 0), MATCH($D178,Mileage!$A$1:$BB$1,0)))</f>
        <v/>
      </c>
      <c r="H178" s="111"/>
      <c r="I178" s="111"/>
      <c r="J178" s="101" t="str">
        <f t="shared" si="2"/>
        <v/>
      </c>
      <c r="K178" s="96"/>
      <c r="L178" s="96"/>
      <c r="M178" s="96"/>
      <c r="N178" s="96"/>
      <c r="O178" s="96"/>
    </row>
    <row r="179" spans="1:15" ht="15" x14ac:dyDescent="0.25">
      <c r="A179" s="112"/>
      <c r="B179" s="113"/>
      <c r="F179" s="100" t="str">
        <f>IF(OR(C179="",D179="")=TRUE,"",INDEX(Mileage!$A$1:$BB$54, MATCH($C179,Mileage!$A$1:$A$54, 0), MATCH($D179,Mileage!$A$1:$BB$1,0)))</f>
        <v/>
      </c>
      <c r="H179" s="111"/>
      <c r="I179" s="111"/>
      <c r="J179" s="101" t="str">
        <f t="shared" si="2"/>
        <v/>
      </c>
      <c r="K179" s="96"/>
      <c r="L179" s="96"/>
      <c r="M179" s="96"/>
      <c r="N179" s="96"/>
      <c r="O179" s="96"/>
    </row>
    <row r="180" spans="1:15" ht="15" x14ac:dyDescent="0.25">
      <c r="A180" s="112"/>
      <c r="B180" s="113"/>
      <c r="F180" s="100" t="str">
        <f>IF(OR(C180="",D180="")=TRUE,"",INDEX(Mileage!$A$1:$BB$54, MATCH($C180,Mileage!$A$1:$A$54, 0), MATCH($D180,Mileage!$A$1:$BB$1,0)))</f>
        <v/>
      </c>
      <c r="H180" s="111"/>
      <c r="I180" s="111"/>
      <c r="J180" s="101" t="str">
        <f t="shared" si="2"/>
        <v/>
      </c>
      <c r="K180" s="96"/>
      <c r="L180" s="96"/>
      <c r="M180" s="96"/>
      <c r="N180" s="96"/>
      <c r="O180" s="96"/>
    </row>
    <row r="181" spans="1:15" ht="15" x14ac:dyDescent="0.25">
      <c r="A181" s="112"/>
      <c r="B181" s="113"/>
      <c r="F181" s="100" t="str">
        <f>IF(OR(C181="",D181="")=TRUE,"",INDEX(Mileage!$A$1:$BB$54, MATCH($C181,Mileage!$A$1:$A$54, 0), MATCH($D181,Mileage!$A$1:$BB$1,0)))</f>
        <v/>
      </c>
      <c r="H181" s="111"/>
      <c r="I181" s="111"/>
      <c r="J181" s="101" t="str">
        <f t="shared" si="2"/>
        <v/>
      </c>
      <c r="K181" s="96"/>
      <c r="L181" s="96"/>
      <c r="M181" s="96"/>
      <c r="N181" s="96"/>
      <c r="O181" s="96"/>
    </row>
    <row r="182" spans="1:15" ht="15" x14ac:dyDescent="0.25">
      <c r="A182" s="112"/>
      <c r="B182" s="113"/>
      <c r="F182" s="100" t="str">
        <f>IF(OR(C182="",D182="")=TRUE,"",INDEX(Mileage!$A$1:$BB$54, MATCH($C182,Mileage!$A$1:$A$54, 0), MATCH($D182,Mileage!$A$1:$BB$1,0)))</f>
        <v/>
      </c>
      <c r="H182" s="111"/>
      <c r="I182" s="111"/>
      <c r="J182" s="101" t="str">
        <f t="shared" si="2"/>
        <v/>
      </c>
      <c r="K182" s="96"/>
      <c r="L182" s="96"/>
      <c r="M182" s="96"/>
      <c r="N182" s="96"/>
      <c r="O182" s="96"/>
    </row>
    <row r="183" spans="1:15" ht="15" x14ac:dyDescent="0.25">
      <c r="A183" s="112"/>
      <c r="B183" s="113"/>
      <c r="F183" s="100" t="str">
        <f>IF(OR(C183="",D183="")=TRUE,"",INDEX(Mileage!$A$1:$BB$54, MATCH($C183,Mileage!$A$1:$A$54, 0), MATCH($D183,Mileage!$A$1:$BB$1,0)))</f>
        <v/>
      </c>
      <c r="H183" s="111"/>
      <c r="I183" s="111"/>
      <c r="J183" s="101" t="str">
        <f t="shared" si="2"/>
        <v/>
      </c>
      <c r="K183" s="96"/>
      <c r="L183" s="96"/>
      <c r="M183" s="96"/>
      <c r="N183" s="96"/>
      <c r="O183" s="96"/>
    </row>
    <row r="184" spans="1:15" ht="15" x14ac:dyDescent="0.25">
      <c r="A184" s="112"/>
      <c r="B184" s="113"/>
      <c r="F184" s="100" t="str">
        <f>IF(OR(C184="",D184="")=TRUE,"",INDEX(Mileage!$A$1:$BB$54, MATCH($C184,Mileage!$A$1:$A$54, 0), MATCH($D184,Mileage!$A$1:$BB$1,0)))</f>
        <v/>
      </c>
      <c r="H184" s="111"/>
      <c r="I184" s="111"/>
      <c r="J184" s="101" t="str">
        <f t="shared" si="2"/>
        <v/>
      </c>
      <c r="K184" s="96"/>
      <c r="L184" s="96"/>
      <c r="M184" s="96"/>
      <c r="N184" s="96"/>
      <c r="O184" s="96"/>
    </row>
    <row r="185" spans="1:15" ht="15" x14ac:dyDescent="0.25">
      <c r="A185" s="112"/>
      <c r="B185" s="113"/>
      <c r="F185" s="100" t="str">
        <f>IF(OR(C185="",D185="")=TRUE,"",INDEX(Mileage!$A$1:$BB$54, MATCH($C185,Mileage!$A$1:$A$54, 0), MATCH($D185,Mileage!$A$1:$BB$1,0)))</f>
        <v/>
      </c>
      <c r="H185" s="111"/>
      <c r="I185" s="111"/>
      <c r="J185" s="101" t="str">
        <f t="shared" si="2"/>
        <v/>
      </c>
      <c r="K185" s="96"/>
      <c r="L185" s="96"/>
      <c r="M185" s="96"/>
      <c r="N185" s="96"/>
      <c r="O185" s="96"/>
    </row>
    <row r="186" spans="1:15" ht="15" x14ac:dyDescent="0.25">
      <c r="A186" s="112"/>
      <c r="B186" s="113"/>
      <c r="F186" s="100" t="str">
        <f>IF(OR(C186="",D186="")=TRUE,"",INDEX(Mileage!$A$1:$BB$54, MATCH($C186,Mileage!$A$1:$A$54, 0), MATCH($D186,Mileage!$A$1:$BB$1,0)))</f>
        <v/>
      </c>
      <c r="H186" s="111"/>
      <c r="I186" s="111"/>
      <c r="J186" s="101" t="str">
        <f t="shared" si="2"/>
        <v/>
      </c>
      <c r="K186" s="96"/>
      <c r="L186" s="96"/>
      <c r="M186" s="96"/>
      <c r="N186" s="96"/>
      <c r="O186" s="96"/>
    </row>
    <row r="187" spans="1:15" ht="15" x14ac:dyDescent="0.25">
      <c r="A187" s="112"/>
      <c r="B187" s="113"/>
      <c r="F187" s="100" t="str">
        <f>IF(OR(C187="",D187="")=TRUE,"",INDEX(Mileage!$A$1:$BB$54, MATCH($C187,Mileage!$A$1:$A$54, 0), MATCH($D187,Mileage!$A$1:$BB$1,0)))</f>
        <v/>
      </c>
      <c r="H187" s="111"/>
      <c r="I187" s="111"/>
      <c r="J187" s="101" t="str">
        <f t="shared" si="2"/>
        <v/>
      </c>
      <c r="K187" s="96"/>
      <c r="L187" s="96"/>
      <c r="M187" s="96"/>
      <c r="N187" s="96"/>
      <c r="O187" s="96"/>
    </row>
    <row r="188" spans="1:15" ht="15" x14ac:dyDescent="0.25">
      <c r="A188" s="112"/>
      <c r="B188" s="113"/>
      <c r="F188" s="100" t="str">
        <f>IF(OR(C188="",D188="")=TRUE,"",INDEX(Mileage!$A$1:$BB$54, MATCH($C188,Mileage!$A$1:$A$54, 0), MATCH($D188,Mileage!$A$1:$BB$1,0)))</f>
        <v/>
      </c>
      <c r="H188" s="111"/>
      <c r="I188" s="111"/>
      <c r="J188" s="101" t="str">
        <f t="shared" si="2"/>
        <v/>
      </c>
      <c r="K188" s="96"/>
      <c r="L188" s="96"/>
      <c r="M188" s="96"/>
      <c r="N188" s="96"/>
      <c r="O188" s="96"/>
    </row>
    <row r="189" spans="1:15" ht="15" x14ac:dyDescent="0.25">
      <c r="A189" s="112"/>
      <c r="B189" s="113"/>
      <c r="F189" s="100" t="str">
        <f>IF(OR(C189="",D189="")=TRUE,"",INDEX(Mileage!$A$1:$BB$54, MATCH($C189,Mileage!$A$1:$A$54, 0), MATCH($D189,Mileage!$A$1:$BB$1,0)))</f>
        <v/>
      </c>
      <c r="H189" s="111"/>
      <c r="I189" s="111"/>
      <c r="J189" s="101" t="str">
        <f t="shared" si="2"/>
        <v/>
      </c>
      <c r="K189" s="96"/>
      <c r="L189" s="96"/>
      <c r="M189" s="96"/>
      <c r="N189" s="96"/>
      <c r="O189" s="96"/>
    </row>
    <row r="190" spans="1:15" ht="15" x14ac:dyDescent="0.25">
      <c r="A190" s="112"/>
      <c r="B190" s="113"/>
      <c r="F190" s="100" t="str">
        <f>IF(OR(C190="",D190="")=TRUE,"",INDEX(Mileage!$A$1:$BB$54, MATCH($C190,Mileage!$A$1:$A$54, 0), MATCH($D190,Mileage!$A$1:$BB$1,0)))</f>
        <v/>
      </c>
      <c r="H190" s="111"/>
      <c r="I190" s="111"/>
      <c r="J190" s="101" t="str">
        <f t="shared" si="2"/>
        <v/>
      </c>
      <c r="K190" s="96"/>
      <c r="L190" s="96"/>
      <c r="M190" s="96"/>
      <c r="N190" s="96"/>
      <c r="O190" s="96"/>
    </row>
    <row r="191" spans="1:15" ht="15" x14ac:dyDescent="0.25">
      <c r="A191" s="112"/>
      <c r="B191" s="113"/>
      <c r="F191" s="100" t="str">
        <f>IF(OR(C191="",D191="")=TRUE,"",INDEX(Mileage!$A$1:$BB$54, MATCH($C191,Mileage!$A$1:$A$54, 0), MATCH($D191,Mileage!$A$1:$BB$1,0)))</f>
        <v/>
      </c>
      <c r="H191" s="111"/>
      <c r="I191" s="111"/>
      <c r="J191" s="101" t="str">
        <f t="shared" si="2"/>
        <v/>
      </c>
      <c r="K191" s="96"/>
      <c r="L191" s="96"/>
      <c r="M191" s="96"/>
      <c r="N191" s="96"/>
      <c r="O191" s="96"/>
    </row>
    <row r="192" spans="1:15" ht="15" x14ac:dyDescent="0.25">
      <c r="A192" s="112"/>
      <c r="B192" s="113"/>
      <c r="F192" s="100" t="str">
        <f>IF(OR(C192="",D192="")=TRUE,"",INDEX(Mileage!$A$1:$BB$54, MATCH($C192,Mileage!$A$1:$A$54, 0), MATCH($D192,Mileage!$A$1:$BB$1,0)))</f>
        <v/>
      </c>
      <c r="H192" s="111"/>
      <c r="I192" s="111"/>
      <c r="J192" s="101" t="str">
        <f t="shared" si="2"/>
        <v/>
      </c>
      <c r="K192" s="96"/>
      <c r="L192" s="96"/>
      <c r="M192" s="96"/>
      <c r="N192" s="96"/>
      <c r="O192" s="96"/>
    </row>
    <row r="193" spans="1:15" ht="15" x14ac:dyDescent="0.25">
      <c r="A193" s="112"/>
      <c r="B193" s="113"/>
      <c r="F193" s="100" t="str">
        <f>IF(OR(C193="",D193="")=TRUE,"",INDEX(Mileage!$A$1:$BB$54, MATCH($C193,Mileage!$A$1:$A$54, 0), MATCH($D193,Mileage!$A$1:$BB$1,0)))</f>
        <v/>
      </c>
      <c r="H193" s="111"/>
      <c r="I193" s="111"/>
      <c r="J193" s="101" t="str">
        <f t="shared" si="2"/>
        <v/>
      </c>
      <c r="K193" s="96"/>
      <c r="L193" s="96"/>
      <c r="M193" s="96"/>
      <c r="N193" s="96"/>
      <c r="O193" s="96"/>
    </row>
    <row r="194" spans="1:15" ht="15" x14ac:dyDescent="0.25">
      <c r="A194" s="112"/>
      <c r="B194" s="113"/>
      <c r="F194" s="100" t="str">
        <f>IF(OR(C194="",D194="")=TRUE,"",INDEX(Mileage!$A$1:$BB$54, MATCH($C194,Mileage!$A$1:$A$54, 0), MATCH($D194,Mileage!$A$1:$BB$1,0)))</f>
        <v/>
      </c>
      <c r="H194" s="111"/>
      <c r="I194" s="111"/>
      <c r="J194" s="101" t="str">
        <f t="shared" si="2"/>
        <v/>
      </c>
      <c r="K194" s="96"/>
      <c r="L194" s="96"/>
      <c r="M194" s="96"/>
      <c r="N194" s="96"/>
      <c r="O194" s="96"/>
    </row>
    <row r="195" spans="1:15" ht="15" x14ac:dyDescent="0.25">
      <c r="A195" s="112"/>
      <c r="B195" s="113"/>
      <c r="F195" s="100" t="str">
        <f>IF(OR(C195="",D195="")=TRUE,"",INDEX(Mileage!$A$1:$BB$54, MATCH($C195,Mileage!$A$1:$A$54, 0), MATCH($D195,Mileage!$A$1:$BB$1,0)))</f>
        <v/>
      </c>
      <c r="H195" s="111"/>
      <c r="I195" s="111"/>
      <c r="J195" s="101" t="str">
        <f t="shared" si="2"/>
        <v/>
      </c>
      <c r="K195" s="96"/>
      <c r="L195" s="96"/>
      <c r="M195" s="96"/>
      <c r="N195" s="96"/>
      <c r="O195" s="96"/>
    </row>
    <row r="196" spans="1:15" ht="15" x14ac:dyDescent="0.25">
      <c r="A196" s="112"/>
      <c r="B196" s="113"/>
      <c r="F196" s="100" t="str">
        <f>IF(OR(C196="",D196="")=TRUE,"",INDEX(Mileage!$A$1:$BB$54, MATCH($C196,Mileage!$A$1:$A$54, 0), MATCH($D196,Mileage!$A$1:$BB$1,0)))</f>
        <v/>
      </c>
      <c r="H196" s="111"/>
      <c r="I196" s="111"/>
      <c r="J196" s="101" t="str">
        <f t="shared" si="2"/>
        <v/>
      </c>
      <c r="K196" s="96"/>
      <c r="L196" s="96"/>
      <c r="M196" s="96"/>
      <c r="N196" s="96"/>
      <c r="O196" s="96"/>
    </row>
    <row r="197" spans="1:15" ht="15" x14ac:dyDescent="0.25">
      <c r="A197" s="112"/>
      <c r="B197" s="113"/>
      <c r="F197" s="100" t="str">
        <f>IF(OR(C197="",D197="")=TRUE,"",INDEX(Mileage!$A$1:$BB$54, MATCH($C197,Mileage!$A$1:$A$54, 0), MATCH($D197,Mileage!$A$1:$BB$1,0)))</f>
        <v/>
      </c>
      <c r="H197" s="111"/>
      <c r="I197" s="111"/>
      <c r="J197" s="101" t="str">
        <f t="shared" si="2"/>
        <v/>
      </c>
      <c r="K197" s="96"/>
      <c r="L197" s="96"/>
      <c r="M197" s="96"/>
      <c r="N197" s="96"/>
      <c r="O197" s="96"/>
    </row>
    <row r="198" spans="1:15" ht="15" x14ac:dyDescent="0.25">
      <c r="A198" s="112"/>
      <c r="B198" s="113"/>
      <c r="F198" s="100" t="str">
        <f>IF(OR(C198="",D198="")=TRUE,"",INDEX(Mileage!$A$1:$BB$54, MATCH($C198,Mileage!$A$1:$A$54, 0), MATCH($D198,Mileage!$A$1:$BB$1,0)))</f>
        <v/>
      </c>
      <c r="H198" s="111"/>
      <c r="I198" s="111"/>
      <c r="J198" s="101" t="str">
        <f t="shared" si="2"/>
        <v/>
      </c>
      <c r="K198" s="96"/>
      <c r="L198" s="96"/>
      <c r="M198" s="96"/>
      <c r="N198" s="96"/>
      <c r="O198" s="96"/>
    </row>
    <row r="199" spans="1:15" ht="15" x14ac:dyDescent="0.25">
      <c r="A199" s="112"/>
      <c r="B199" s="113"/>
      <c r="F199" s="100" t="str">
        <f>IF(OR(C199="",D199="")=TRUE,"",INDEX(Mileage!$A$1:$BB$54, MATCH($C199,Mileage!$A$1:$A$54, 0), MATCH($D199,Mileage!$A$1:$BB$1,0)))</f>
        <v/>
      </c>
      <c r="H199" s="111"/>
      <c r="I199" s="111"/>
      <c r="J199" s="101" t="str">
        <f t="shared" si="2"/>
        <v/>
      </c>
      <c r="K199" s="96"/>
      <c r="L199" s="96"/>
      <c r="M199" s="96"/>
      <c r="N199" s="96"/>
      <c r="O199" s="96"/>
    </row>
    <row r="200" spans="1:15" ht="15" x14ac:dyDescent="0.25">
      <c r="A200" s="112"/>
      <c r="B200" s="113"/>
      <c r="F200" s="100" t="str">
        <f>IF(OR(C200="",D200="")=TRUE,"",INDEX(Mileage!$A$1:$BB$54, MATCH($C200,Mileage!$A$1:$A$54, 0), MATCH($D200,Mileage!$A$1:$BB$1,0)))</f>
        <v/>
      </c>
      <c r="H200" s="111"/>
      <c r="I200" s="111"/>
      <c r="J200" s="101" t="str">
        <f t="shared" si="2"/>
        <v/>
      </c>
      <c r="K200" s="96"/>
      <c r="L200" s="96"/>
      <c r="M200" s="96"/>
      <c r="N200" s="96"/>
      <c r="O200" s="96"/>
    </row>
    <row r="201" spans="1:15" ht="15" x14ac:dyDescent="0.25">
      <c r="A201" s="112"/>
      <c r="B201" s="113"/>
      <c r="F201" s="100" t="str">
        <f>IF(OR(C201="",D201="")=TRUE,"",INDEX(Mileage!$A$1:$BB$54, MATCH($C201,Mileage!$A$1:$A$54, 0), MATCH($D201,Mileage!$A$1:$BB$1,0)))</f>
        <v/>
      </c>
      <c r="H201" s="111"/>
      <c r="I201" s="111"/>
      <c r="J201" s="101" t="str">
        <f t="shared" si="2"/>
        <v/>
      </c>
      <c r="K201" s="96"/>
      <c r="L201" s="96"/>
      <c r="M201" s="96"/>
      <c r="N201" s="96"/>
      <c r="O201" s="96"/>
    </row>
    <row r="202" spans="1:15" ht="15" x14ac:dyDescent="0.25">
      <c r="A202" s="112"/>
      <c r="B202" s="113"/>
      <c r="F202" s="100" t="str">
        <f>IF(OR(C202="",D202="")=TRUE,"",INDEX(Mileage!$A$1:$BB$54, MATCH($C202,Mileage!$A$1:$A$54, 0), MATCH($D202,Mileage!$A$1:$BB$1,0)))</f>
        <v/>
      </c>
      <c r="H202" s="111"/>
      <c r="I202" s="111"/>
      <c r="J202" s="101" t="str">
        <f t="shared" si="2"/>
        <v/>
      </c>
      <c r="K202" s="96"/>
      <c r="L202" s="96"/>
      <c r="M202" s="96"/>
      <c r="N202" s="96"/>
      <c r="O202" s="96"/>
    </row>
    <row r="203" spans="1:15" ht="15" x14ac:dyDescent="0.25">
      <c r="A203" s="112"/>
      <c r="B203" s="113"/>
      <c r="F203" s="100" t="str">
        <f>IF(OR(C203="",D203="")=TRUE,"",INDEX(Mileage!$A$1:$BB$54, MATCH($C203,Mileage!$A$1:$A$54, 0), MATCH($D203,Mileage!$A$1:$BB$1,0)))</f>
        <v/>
      </c>
      <c r="H203" s="111"/>
      <c r="I203" s="111"/>
      <c r="J203" s="101" t="str">
        <f t="shared" si="2"/>
        <v/>
      </c>
      <c r="K203" s="96"/>
      <c r="L203" s="96"/>
      <c r="M203" s="96"/>
      <c r="N203" s="96"/>
      <c r="O203" s="96"/>
    </row>
    <row r="204" spans="1:15" ht="15" x14ac:dyDescent="0.25">
      <c r="A204" s="112"/>
      <c r="B204" s="113"/>
      <c r="F204" s="100" t="str">
        <f>IF(OR(C204="",D204="")=TRUE,"",INDEX(Mileage!$A$1:$BB$54, MATCH($C204,Mileage!$A$1:$A$54, 0), MATCH($D204,Mileage!$A$1:$BB$1,0)))</f>
        <v/>
      </c>
      <c r="H204" s="111"/>
      <c r="I204" s="111"/>
      <c r="J204" s="101" t="str">
        <f t="shared" ref="J204:J267" si="3">IF(AND(NOT(G204=""),H204=""), "A reason MUST be given for additional milege.", "")</f>
        <v/>
      </c>
      <c r="K204" s="96"/>
      <c r="L204" s="96"/>
      <c r="M204" s="96"/>
      <c r="N204" s="96"/>
      <c r="O204" s="96"/>
    </row>
    <row r="205" spans="1:15" ht="15" x14ac:dyDescent="0.25">
      <c r="A205" s="112"/>
      <c r="B205" s="113"/>
      <c r="F205" s="100" t="str">
        <f>IF(OR(C205="",D205="")=TRUE,"",INDEX(Mileage!$A$1:$BB$54, MATCH($C205,Mileage!$A$1:$A$54, 0), MATCH($D205,Mileage!$A$1:$BB$1,0)))</f>
        <v/>
      </c>
      <c r="H205" s="111"/>
      <c r="I205" s="111"/>
      <c r="J205" s="101" t="str">
        <f t="shared" si="3"/>
        <v/>
      </c>
      <c r="K205" s="96"/>
      <c r="L205" s="96"/>
      <c r="M205" s="96"/>
      <c r="N205" s="96"/>
      <c r="O205" s="96"/>
    </row>
    <row r="206" spans="1:15" ht="15" x14ac:dyDescent="0.25">
      <c r="A206" s="112"/>
      <c r="B206" s="113"/>
      <c r="F206" s="100" t="str">
        <f>IF(OR(C206="",D206="")=TRUE,"",INDEX(Mileage!$A$1:$BB$54, MATCH($C206,Mileage!$A$1:$A$54, 0), MATCH($D206,Mileage!$A$1:$BB$1,0)))</f>
        <v/>
      </c>
      <c r="H206" s="111"/>
      <c r="I206" s="111"/>
      <c r="J206" s="101" t="str">
        <f t="shared" si="3"/>
        <v/>
      </c>
      <c r="K206" s="96"/>
      <c r="L206" s="96"/>
      <c r="M206" s="96"/>
      <c r="N206" s="96"/>
      <c r="O206" s="96"/>
    </row>
    <row r="207" spans="1:15" ht="15" x14ac:dyDescent="0.25">
      <c r="A207" s="112"/>
      <c r="B207" s="113"/>
      <c r="F207" s="100" t="str">
        <f>IF(OR(C207="",D207="")=TRUE,"",INDEX(Mileage!$A$1:$BB$54, MATCH($C207,Mileage!$A$1:$A$54, 0), MATCH($D207,Mileage!$A$1:$BB$1,0)))</f>
        <v/>
      </c>
      <c r="H207" s="111"/>
      <c r="I207" s="111"/>
      <c r="J207" s="101" t="str">
        <f t="shared" si="3"/>
        <v/>
      </c>
      <c r="K207" s="96"/>
      <c r="L207" s="96"/>
      <c r="M207" s="96"/>
      <c r="N207" s="96"/>
      <c r="O207" s="96"/>
    </row>
    <row r="208" spans="1:15" ht="15" x14ac:dyDescent="0.25">
      <c r="A208" s="112"/>
      <c r="B208" s="113"/>
      <c r="F208" s="100" t="str">
        <f>IF(OR(C208="",D208="")=TRUE,"",INDEX(Mileage!$A$1:$BB$54, MATCH($C208,Mileage!$A$1:$A$54, 0), MATCH($D208,Mileage!$A$1:$BB$1,0)))</f>
        <v/>
      </c>
      <c r="H208" s="111"/>
      <c r="I208" s="111"/>
      <c r="J208" s="101" t="str">
        <f t="shared" si="3"/>
        <v/>
      </c>
      <c r="K208" s="96"/>
      <c r="L208" s="96"/>
      <c r="M208" s="96"/>
      <c r="N208" s="96"/>
      <c r="O208" s="96"/>
    </row>
    <row r="209" spans="1:15" ht="15" x14ac:dyDescent="0.25">
      <c r="A209" s="112"/>
      <c r="B209" s="113"/>
      <c r="F209" s="100" t="str">
        <f>IF(OR(C209="",D209="")=TRUE,"",INDEX(Mileage!$A$1:$BB$54, MATCH($C209,Mileage!$A$1:$A$54, 0), MATCH($D209,Mileage!$A$1:$BB$1,0)))</f>
        <v/>
      </c>
      <c r="H209" s="111"/>
      <c r="I209" s="111"/>
      <c r="J209" s="101" t="str">
        <f t="shared" si="3"/>
        <v/>
      </c>
      <c r="K209" s="96"/>
      <c r="L209" s="96"/>
      <c r="M209" s="96"/>
      <c r="N209" s="96"/>
      <c r="O209" s="96"/>
    </row>
    <row r="210" spans="1:15" ht="15" x14ac:dyDescent="0.25">
      <c r="A210" s="112"/>
      <c r="B210" s="113"/>
      <c r="F210" s="100" t="str">
        <f>IF(OR(C210="",D210="")=TRUE,"",INDEX(Mileage!$A$1:$BB$54, MATCH($C210,Mileage!$A$1:$A$54, 0), MATCH($D210,Mileage!$A$1:$BB$1,0)))</f>
        <v/>
      </c>
      <c r="H210" s="111"/>
      <c r="I210" s="111"/>
      <c r="J210" s="101" t="str">
        <f t="shared" si="3"/>
        <v/>
      </c>
      <c r="K210" s="96"/>
      <c r="L210" s="96"/>
      <c r="M210" s="96"/>
      <c r="N210" s="96"/>
      <c r="O210" s="96"/>
    </row>
    <row r="211" spans="1:15" ht="15" x14ac:dyDescent="0.25">
      <c r="A211" s="112"/>
      <c r="B211" s="113"/>
      <c r="F211" s="100" t="str">
        <f>IF(OR(C211="",D211="")=TRUE,"",INDEX(Mileage!$A$1:$BB$54, MATCH($C211,Mileage!$A$1:$A$54, 0), MATCH($D211,Mileage!$A$1:$BB$1,0)))</f>
        <v/>
      </c>
      <c r="H211" s="111"/>
      <c r="I211" s="111"/>
      <c r="J211" s="101" t="str">
        <f t="shared" si="3"/>
        <v/>
      </c>
      <c r="K211" s="96"/>
      <c r="L211" s="96"/>
      <c r="M211" s="96"/>
      <c r="N211" s="96"/>
      <c r="O211" s="96"/>
    </row>
    <row r="212" spans="1:15" ht="15" x14ac:dyDescent="0.25">
      <c r="A212" s="112"/>
      <c r="B212" s="113"/>
      <c r="F212" s="100" t="str">
        <f>IF(OR(C212="",D212="")=TRUE,"",INDEX(Mileage!$A$1:$BB$54, MATCH($C212,Mileage!$A$1:$A$54, 0), MATCH($D212,Mileage!$A$1:$BB$1,0)))</f>
        <v/>
      </c>
      <c r="H212" s="111"/>
      <c r="I212" s="111"/>
      <c r="J212" s="101" t="str">
        <f t="shared" si="3"/>
        <v/>
      </c>
      <c r="K212" s="96"/>
      <c r="L212" s="96"/>
      <c r="M212" s="96"/>
      <c r="N212" s="96"/>
      <c r="O212" s="96"/>
    </row>
    <row r="213" spans="1:15" ht="15" x14ac:dyDescent="0.25">
      <c r="A213" s="112"/>
      <c r="B213" s="113"/>
      <c r="F213" s="100" t="str">
        <f>IF(OR(C213="",D213="")=TRUE,"",INDEX(Mileage!$A$1:$BB$54, MATCH($C213,Mileage!$A$1:$A$54, 0), MATCH($D213,Mileage!$A$1:$BB$1,0)))</f>
        <v/>
      </c>
      <c r="H213" s="111"/>
      <c r="I213" s="111"/>
      <c r="J213" s="101" t="str">
        <f t="shared" si="3"/>
        <v/>
      </c>
      <c r="K213" s="96"/>
      <c r="L213" s="96"/>
      <c r="M213" s="96"/>
      <c r="N213" s="96"/>
      <c r="O213" s="96"/>
    </row>
    <row r="214" spans="1:15" ht="15" x14ac:dyDescent="0.25">
      <c r="A214" s="112"/>
      <c r="B214" s="113"/>
      <c r="F214" s="100" t="str">
        <f>IF(OR(C214="",D214="")=TRUE,"",INDEX(Mileage!$A$1:$BB$54, MATCH($C214,Mileage!$A$1:$A$54, 0), MATCH($D214,Mileage!$A$1:$BB$1,0)))</f>
        <v/>
      </c>
      <c r="H214" s="111"/>
      <c r="I214" s="111"/>
      <c r="J214" s="101" t="str">
        <f t="shared" si="3"/>
        <v/>
      </c>
      <c r="K214" s="96"/>
      <c r="L214" s="96"/>
      <c r="M214" s="96"/>
      <c r="N214" s="96"/>
      <c r="O214" s="96"/>
    </row>
    <row r="215" spans="1:15" ht="15" x14ac:dyDescent="0.25">
      <c r="A215" s="112"/>
      <c r="B215" s="113"/>
      <c r="F215" s="100" t="str">
        <f>IF(OR(C215="",D215="")=TRUE,"",INDEX(Mileage!$A$1:$BB$54, MATCH($C215,Mileage!$A$1:$A$54, 0), MATCH($D215,Mileage!$A$1:$BB$1,0)))</f>
        <v/>
      </c>
      <c r="H215" s="111"/>
      <c r="I215" s="111"/>
      <c r="J215" s="101" t="str">
        <f t="shared" si="3"/>
        <v/>
      </c>
      <c r="K215" s="96"/>
      <c r="L215" s="96"/>
      <c r="M215" s="96"/>
      <c r="N215" s="96"/>
      <c r="O215" s="96"/>
    </row>
    <row r="216" spans="1:15" ht="15" x14ac:dyDescent="0.25">
      <c r="A216" s="112"/>
      <c r="B216" s="113"/>
      <c r="F216" s="100" t="str">
        <f>IF(OR(C216="",D216="")=TRUE,"",INDEX(Mileage!$A$1:$BB$54, MATCH($C216,Mileage!$A$1:$A$54, 0), MATCH($D216,Mileage!$A$1:$BB$1,0)))</f>
        <v/>
      </c>
      <c r="H216" s="111"/>
      <c r="I216" s="111"/>
      <c r="J216" s="101" t="str">
        <f t="shared" si="3"/>
        <v/>
      </c>
      <c r="K216" s="96"/>
      <c r="L216" s="96"/>
      <c r="M216" s="96"/>
      <c r="N216" s="96"/>
      <c r="O216" s="96"/>
    </row>
    <row r="217" spans="1:15" ht="15" x14ac:dyDescent="0.25">
      <c r="A217" s="112"/>
      <c r="B217" s="113"/>
      <c r="F217" s="100" t="str">
        <f>IF(OR(C217="",D217="")=TRUE,"",INDEX(Mileage!$A$1:$BB$54, MATCH($C217,Mileage!$A$1:$A$54, 0), MATCH($D217,Mileage!$A$1:$BB$1,0)))</f>
        <v/>
      </c>
      <c r="H217" s="111"/>
      <c r="I217" s="111"/>
      <c r="J217" s="101" t="str">
        <f t="shared" si="3"/>
        <v/>
      </c>
      <c r="K217" s="96"/>
      <c r="L217" s="96"/>
      <c r="M217" s="96"/>
      <c r="N217" s="96"/>
      <c r="O217" s="96"/>
    </row>
    <row r="218" spans="1:15" ht="15" x14ac:dyDescent="0.25">
      <c r="A218" s="112"/>
      <c r="B218" s="113"/>
      <c r="F218" s="100" t="str">
        <f>IF(OR(C218="",D218="")=TRUE,"",INDEX(Mileage!$A$1:$BB$54, MATCH($C218,Mileage!$A$1:$A$54, 0), MATCH($D218,Mileage!$A$1:$BB$1,0)))</f>
        <v/>
      </c>
      <c r="H218" s="111"/>
      <c r="I218" s="111"/>
      <c r="J218" s="101" t="str">
        <f t="shared" si="3"/>
        <v/>
      </c>
      <c r="K218" s="96"/>
      <c r="L218" s="96"/>
      <c r="M218" s="96"/>
      <c r="N218" s="96"/>
      <c r="O218" s="96"/>
    </row>
    <row r="219" spans="1:15" ht="15" x14ac:dyDescent="0.25">
      <c r="A219" s="112"/>
      <c r="B219" s="113"/>
      <c r="F219" s="100" t="str">
        <f>IF(OR(C219="",D219="")=TRUE,"",INDEX(Mileage!$A$1:$BB$54, MATCH($C219,Mileage!$A$1:$A$54, 0), MATCH($D219,Mileage!$A$1:$BB$1,0)))</f>
        <v/>
      </c>
      <c r="H219" s="111"/>
      <c r="I219" s="111"/>
      <c r="J219" s="101" t="str">
        <f t="shared" si="3"/>
        <v/>
      </c>
      <c r="K219" s="96"/>
      <c r="L219" s="96"/>
      <c r="M219" s="96"/>
      <c r="N219" s="96"/>
      <c r="O219" s="96"/>
    </row>
    <row r="220" spans="1:15" ht="15" x14ac:dyDescent="0.25">
      <c r="A220" s="112"/>
      <c r="B220" s="113"/>
      <c r="F220" s="100" t="str">
        <f>IF(OR(C220="",D220="")=TRUE,"",INDEX(Mileage!$A$1:$BB$54, MATCH($C220,Mileage!$A$1:$A$54, 0), MATCH($D220,Mileage!$A$1:$BB$1,0)))</f>
        <v/>
      </c>
      <c r="H220" s="111"/>
      <c r="I220" s="111"/>
      <c r="J220" s="101" t="str">
        <f t="shared" si="3"/>
        <v/>
      </c>
      <c r="K220" s="96"/>
      <c r="L220" s="96"/>
      <c r="M220" s="96"/>
      <c r="N220" s="96"/>
      <c r="O220" s="96"/>
    </row>
    <row r="221" spans="1:15" ht="15" x14ac:dyDescent="0.25">
      <c r="A221" s="112"/>
      <c r="B221" s="113"/>
      <c r="F221" s="100" t="str">
        <f>IF(OR(C221="",D221="")=TRUE,"",INDEX(Mileage!$A$1:$BB$54, MATCH($C221,Mileage!$A$1:$A$54, 0), MATCH($D221,Mileage!$A$1:$BB$1,0)))</f>
        <v/>
      </c>
      <c r="H221" s="111"/>
      <c r="I221" s="111"/>
      <c r="J221" s="101" t="str">
        <f t="shared" si="3"/>
        <v/>
      </c>
      <c r="K221" s="96"/>
      <c r="L221" s="96"/>
      <c r="M221" s="96"/>
      <c r="N221" s="96"/>
      <c r="O221" s="96"/>
    </row>
    <row r="222" spans="1:15" ht="15" x14ac:dyDescent="0.25">
      <c r="A222" s="112"/>
      <c r="B222" s="113"/>
      <c r="F222" s="100" t="str">
        <f>IF(OR(C222="",D222="")=TRUE,"",INDEX(Mileage!$A$1:$BB$54, MATCH($C222,Mileage!$A$1:$A$54, 0), MATCH($D222,Mileage!$A$1:$BB$1,0)))</f>
        <v/>
      </c>
      <c r="H222" s="111"/>
      <c r="I222" s="111"/>
      <c r="J222" s="101" t="str">
        <f t="shared" si="3"/>
        <v/>
      </c>
      <c r="K222" s="96"/>
      <c r="L222" s="96"/>
      <c r="M222" s="96"/>
      <c r="N222" s="96"/>
      <c r="O222" s="96"/>
    </row>
    <row r="223" spans="1:15" ht="15" x14ac:dyDescent="0.25">
      <c r="A223" s="112"/>
      <c r="B223" s="113"/>
      <c r="F223" s="100" t="str">
        <f>IF(OR(C223="",D223="")=TRUE,"",INDEX(Mileage!$A$1:$BB$54, MATCH($C223,Mileage!$A$1:$A$54, 0), MATCH($D223,Mileage!$A$1:$BB$1,0)))</f>
        <v/>
      </c>
      <c r="H223" s="111"/>
      <c r="I223" s="111"/>
      <c r="J223" s="101" t="str">
        <f t="shared" si="3"/>
        <v/>
      </c>
      <c r="K223" s="96"/>
      <c r="L223" s="96"/>
      <c r="M223" s="96"/>
      <c r="N223" s="96"/>
      <c r="O223" s="96"/>
    </row>
    <row r="224" spans="1:15" ht="15" x14ac:dyDescent="0.25">
      <c r="A224" s="112"/>
      <c r="B224" s="113"/>
      <c r="F224" s="100" t="str">
        <f>IF(OR(C224="",D224="")=TRUE,"",INDEX(Mileage!$A$1:$BB$54, MATCH($C224,Mileage!$A$1:$A$54, 0), MATCH($D224,Mileage!$A$1:$BB$1,0)))</f>
        <v/>
      </c>
      <c r="H224" s="111"/>
      <c r="I224" s="111"/>
      <c r="J224" s="101" t="str">
        <f t="shared" si="3"/>
        <v/>
      </c>
      <c r="K224" s="96"/>
      <c r="L224" s="96"/>
      <c r="M224" s="96"/>
      <c r="N224" s="96"/>
      <c r="O224" s="96"/>
    </row>
    <row r="225" spans="1:15" ht="15" x14ac:dyDescent="0.25">
      <c r="A225" s="112"/>
      <c r="B225" s="113"/>
      <c r="F225" s="100" t="str">
        <f>IF(OR(C225="",D225="")=TRUE,"",INDEX(Mileage!$A$1:$BB$54, MATCH($C225,Mileage!$A$1:$A$54, 0), MATCH($D225,Mileage!$A$1:$BB$1,0)))</f>
        <v/>
      </c>
      <c r="H225" s="111"/>
      <c r="I225" s="111"/>
      <c r="J225" s="101" t="str">
        <f t="shared" si="3"/>
        <v/>
      </c>
      <c r="K225" s="96"/>
      <c r="L225" s="96"/>
      <c r="M225" s="96"/>
      <c r="N225" s="96"/>
      <c r="O225" s="96"/>
    </row>
    <row r="226" spans="1:15" ht="15" x14ac:dyDescent="0.25">
      <c r="A226" s="112"/>
      <c r="B226" s="113"/>
      <c r="F226" s="100" t="str">
        <f>IF(OR(C226="",D226="")=TRUE,"",INDEX(Mileage!$A$1:$BB$54, MATCH($C226,Mileage!$A$1:$A$54, 0), MATCH($D226,Mileage!$A$1:$BB$1,0)))</f>
        <v/>
      </c>
      <c r="H226" s="111"/>
      <c r="I226" s="111"/>
      <c r="J226" s="101" t="str">
        <f t="shared" si="3"/>
        <v/>
      </c>
      <c r="K226" s="96"/>
      <c r="L226" s="96"/>
      <c r="M226" s="96"/>
      <c r="N226" s="96"/>
      <c r="O226" s="96"/>
    </row>
    <row r="227" spans="1:15" ht="15" x14ac:dyDescent="0.25">
      <c r="A227" s="112"/>
      <c r="B227" s="113"/>
      <c r="F227" s="100" t="str">
        <f>IF(OR(C227="",D227="")=TRUE,"",INDEX(Mileage!$A$1:$BB$54, MATCH($C227,Mileage!$A$1:$A$54, 0), MATCH($D227,Mileage!$A$1:$BB$1,0)))</f>
        <v/>
      </c>
      <c r="H227" s="111"/>
      <c r="I227" s="111"/>
      <c r="J227" s="101" t="str">
        <f t="shared" si="3"/>
        <v/>
      </c>
      <c r="K227" s="96"/>
      <c r="L227" s="96"/>
      <c r="M227" s="96"/>
      <c r="N227" s="96"/>
      <c r="O227" s="96"/>
    </row>
    <row r="228" spans="1:15" ht="15" x14ac:dyDescent="0.25">
      <c r="A228" s="112"/>
      <c r="B228" s="113"/>
      <c r="F228" s="100" t="str">
        <f>IF(OR(C228="",D228="")=TRUE,"",INDEX(Mileage!$A$1:$BB$54, MATCH($C228,Mileage!$A$1:$A$54, 0), MATCH($D228,Mileage!$A$1:$BB$1,0)))</f>
        <v/>
      </c>
      <c r="H228" s="111"/>
      <c r="I228" s="111"/>
      <c r="J228" s="101" t="str">
        <f t="shared" si="3"/>
        <v/>
      </c>
      <c r="K228" s="96"/>
      <c r="L228" s="96"/>
      <c r="M228" s="96"/>
      <c r="N228" s="96"/>
      <c r="O228" s="96"/>
    </row>
    <row r="229" spans="1:15" ht="15" x14ac:dyDescent="0.25">
      <c r="A229" s="112"/>
      <c r="B229" s="113"/>
      <c r="F229" s="100" t="str">
        <f>IF(OR(C229="",D229="")=TRUE,"",INDEX(Mileage!$A$1:$BB$54, MATCH($C229,Mileage!$A$1:$A$54, 0), MATCH($D229,Mileage!$A$1:$BB$1,0)))</f>
        <v/>
      </c>
      <c r="H229" s="111"/>
      <c r="I229" s="111"/>
      <c r="J229" s="101" t="str">
        <f t="shared" si="3"/>
        <v/>
      </c>
      <c r="K229" s="96"/>
      <c r="L229" s="96"/>
      <c r="M229" s="96"/>
      <c r="N229" s="96"/>
      <c r="O229" s="96"/>
    </row>
    <row r="230" spans="1:15" ht="15" x14ac:dyDescent="0.25">
      <c r="A230" s="112"/>
      <c r="B230" s="113"/>
      <c r="F230" s="100" t="str">
        <f>IF(OR(C230="",D230="")=TRUE,"",INDEX(Mileage!$A$1:$BB$54, MATCH($C230,Mileage!$A$1:$A$54, 0), MATCH($D230,Mileage!$A$1:$BB$1,0)))</f>
        <v/>
      </c>
      <c r="H230" s="111"/>
      <c r="I230" s="111"/>
      <c r="J230" s="101" t="str">
        <f t="shared" si="3"/>
        <v/>
      </c>
      <c r="K230" s="96"/>
      <c r="L230" s="96"/>
      <c r="M230" s="96"/>
      <c r="N230" s="96"/>
      <c r="O230" s="96"/>
    </row>
    <row r="231" spans="1:15" ht="15" x14ac:dyDescent="0.25">
      <c r="A231" s="112"/>
      <c r="B231" s="113"/>
      <c r="F231" s="100" t="str">
        <f>IF(OR(C231="",D231="")=TRUE,"",INDEX(Mileage!$A$1:$BB$54, MATCH($C231,Mileage!$A$1:$A$54, 0), MATCH($D231,Mileage!$A$1:$BB$1,0)))</f>
        <v/>
      </c>
      <c r="H231" s="111"/>
      <c r="I231" s="111"/>
      <c r="J231" s="101" t="str">
        <f t="shared" si="3"/>
        <v/>
      </c>
      <c r="K231" s="96"/>
      <c r="L231" s="96"/>
      <c r="M231" s="96"/>
      <c r="N231" s="96"/>
      <c r="O231" s="96"/>
    </row>
    <row r="232" spans="1:15" ht="15" x14ac:dyDescent="0.25">
      <c r="A232" s="112"/>
      <c r="B232" s="113"/>
      <c r="F232" s="100" t="str">
        <f>IF(OR(C232="",D232="")=TRUE,"",INDEX(Mileage!$A$1:$BB$54, MATCH($C232,Mileage!$A$1:$A$54, 0), MATCH($D232,Mileage!$A$1:$BB$1,0)))</f>
        <v/>
      </c>
      <c r="H232" s="111"/>
      <c r="I232" s="111"/>
      <c r="J232" s="101" t="str">
        <f t="shared" si="3"/>
        <v/>
      </c>
      <c r="K232" s="96"/>
      <c r="L232" s="96"/>
      <c r="M232" s="96"/>
      <c r="N232" s="96"/>
      <c r="O232" s="96"/>
    </row>
    <row r="233" spans="1:15" ht="15" x14ac:dyDescent="0.25">
      <c r="A233" s="112"/>
      <c r="B233" s="113"/>
      <c r="F233" s="100" t="str">
        <f>IF(OR(C233="",D233="")=TRUE,"",INDEX(Mileage!$A$1:$BB$54, MATCH($C233,Mileage!$A$1:$A$54, 0), MATCH($D233,Mileage!$A$1:$BB$1,0)))</f>
        <v/>
      </c>
      <c r="H233" s="111"/>
      <c r="I233" s="111"/>
      <c r="J233" s="101" t="str">
        <f t="shared" si="3"/>
        <v/>
      </c>
      <c r="K233" s="96"/>
      <c r="L233" s="96"/>
      <c r="M233" s="96"/>
      <c r="N233" s="96"/>
      <c r="O233" s="96"/>
    </row>
    <row r="234" spans="1:15" ht="15" x14ac:dyDescent="0.25">
      <c r="A234" s="112"/>
      <c r="B234" s="113"/>
      <c r="F234" s="100" t="str">
        <f>IF(OR(C234="",D234="")=TRUE,"",INDEX(Mileage!$A$1:$BB$54, MATCH($C234,Mileage!$A$1:$A$54, 0), MATCH($D234,Mileage!$A$1:$BB$1,0)))</f>
        <v/>
      </c>
      <c r="H234" s="111"/>
      <c r="I234" s="111"/>
      <c r="J234" s="101" t="str">
        <f t="shared" si="3"/>
        <v/>
      </c>
      <c r="K234" s="96"/>
      <c r="L234" s="96"/>
      <c r="M234" s="96"/>
      <c r="N234" s="96"/>
      <c r="O234" s="96"/>
    </row>
    <row r="235" spans="1:15" ht="15" x14ac:dyDescent="0.25">
      <c r="A235" s="112"/>
      <c r="B235" s="113"/>
      <c r="F235" s="100" t="str">
        <f>IF(OR(C235="",D235="")=TRUE,"",INDEX(Mileage!$A$1:$BB$54, MATCH($C235,Mileage!$A$1:$A$54, 0), MATCH($D235,Mileage!$A$1:$BB$1,0)))</f>
        <v/>
      </c>
      <c r="H235" s="111"/>
      <c r="I235" s="111"/>
      <c r="J235" s="101" t="str">
        <f t="shared" si="3"/>
        <v/>
      </c>
      <c r="K235" s="96"/>
      <c r="L235" s="96"/>
      <c r="M235" s="96"/>
      <c r="N235" s="96"/>
      <c r="O235" s="96"/>
    </row>
    <row r="236" spans="1:15" ht="15" x14ac:dyDescent="0.25">
      <c r="A236" s="112"/>
      <c r="B236" s="113"/>
      <c r="F236" s="100" t="str">
        <f>IF(OR(C236="",D236="")=TRUE,"",INDEX(Mileage!$A$1:$BB$54, MATCH($C236,Mileage!$A$1:$A$54, 0), MATCH($D236,Mileage!$A$1:$BB$1,0)))</f>
        <v/>
      </c>
      <c r="H236" s="111"/>
      <c r="I236" s="111"/>
      <c r="J236" s="101" t="str">
        <f t="shared" si="3"/>
        <v/>
      </c>
      <c r="K236" s="96"/>
      <c r="L236" s="96"/>
      <c r="M236" s="96"/>
      <c r="N236" s="96"/>
      <c r="O236" s="96"/>
    </row>
    <row r="237" spans="1:15" ht="15" x14ac:dyDescent="0.25">
      <c r="A237" s="112"/>
      <c r="B237" s="113"/>
      <c r="F237" s="100" t="str">
        <f>IF(OR(C237="",D237="")=TRUE,"",INDEX(Mileage!$A$1:$BB$54, MATCH($C237,Mileage!$A$1:$A$54, 0), MATCH($D237,Mileage!$A$1:$BB$1,0)))</f>
        <v/>
      </c>
      <c r="H237" s="111"/>
      <c r="I237" s="111"/>
      <c r="J237" s="101" t="str">
        <f t="shared" si="3"/>
        <v/>
      </c>
      <c r="K237" s="96"/>
      <c r="L237" s="96"/>
      <c r="M237" s="96"/>
      <c r="N237" s="96"/>
      <c r="O237" s="96"/>
    </row>
    <row r="238" spans="1:15" ht="15" x14ac:dyDescent="0.25">
      <c r="A238" s="112"/>
      <c r="B238" s="113"/>
      <c r="F238" s="100" t="str">
        <f>IF(OR(C238="",D238="")=TRUE,"",INDEX(Mileage!$A$1:$BB$54, MATCH($C238,Mileage!$A$1:$A$54, 0), MATCH($D238,Mileage!$A$1:$BB$1,0)))</f>
        <v/>
      </c>
      <c r="H238" s="111"/>
      <c r="I238" s="111"/>
      <c r="J238" s="101" t="str">
        <f t="shared" si="3"/>
        <v/>
      </c>
      <c r="K238" s="96"/>
      <c r="L238" s="96"/>
      <c r="M238" s="96"/>
      <c r="N238" s="96"/>
      <c r="O238" s="96"/>
    </row>
    <row r="239" spans="1:15" ht="15" x14ac:dyDescent="0.25">
      <c r="A239" s="112"/>
      <c r="B239" s="113"/>
      <c r="F239" s="100" t="str">
        <f>IF(OR(C239="",D239="")=TRUE,"",INDEX(Mileage!$A$1:$BB$54, MATCH($C239,Mileage!$A$1:$A$54, 0), MATCH($D239,Mileage!$A$1:$BB$1,0)))</f>
        <v/>
      </c>
      <c r="H239" s="111"/>
      <c r="I239" s="111"/>
      <c r="J239" s="101" t="str">
        <f t="shared" si="3"/>
        <v/>
      </c>
      <c r="K239" s="96"/>
      <c r="L239" s="96"/>
      <c r="M239" s="96"/>
      <c r="N239" s="96"/>
      <c r="O239" s="96"/>
    </row>
    <row r="240" spans="1:15" ht="15" x14ac:dyDescent="0.25">
      <c r="A240" s="112"/>
      <c r="B240" s="113"/>
      <c r="F240" s="100" t="str">
        <f>IF(OR(C240="",D240="")=TRUE,"",INDEX(Mileage!$A$1:$BB$54, MATCH($C240,Mileage!$A$1:$A$54, 0), MATCH($D240,Mileage!$A$1:$BB$1,0)))</f>
        <v/>
      </c>
      <c r="H240" s="111"/>
      <c r="I240" s="111"/>
      <c r="J240" s="101" t="str">
        <f t="shared" si="3"/>
        <v/>
      </c>
      <c r="K240" s="96"/>
      <c r="L240" s="96"/>
      <c r="M240" s="96"/>
      <c r="N240" s="96"/>
      <c r="O240" s="96"/>
    </row>
    <row r="241" spans="1:15" ht="15" x14ac:dyDescent="0.25">
      <c r="A241" s="112"/>
      <c r="B241" s="113"/>
      <c r="F241" s="100" t="str">
        <f>IF(OR(C241="",D241="")=TRUE,"",INDEX(Mileage!$A$1:$BB$54, MATCH($C241,Mileage!$A$1:$A$54, 0), MATCH($D241,Mileage!$A$1:$BB$1,0)))</f>
        <v/>
      </c>
      <c r="H241" s="111"/>
      <c r="I241" s="111"/>
      <c r="J241" s="101" t="str">
        <f t="shared" si="3"/>
        <v/>
      </c>
      <c r="K241" s="96"/>
      <c r="L241" s="96"/>
      <c r="M241" s="96"/>
      <c r="N241" s="96"/>
      <c r="O241" s="96"/>
    </row>
    <row r="242" spans="1:15" ht="15" x14ac:dyDescent="0.25">
      <c r="A242" s="112"/>
      <c r="B242" s="113"/>
      <c r="F242" s="100" t="str">
        <f>IF(OR(C242="",D242="")=TRUE,"",INDEX(Mileage!$A$1:$BB$54, MATCH($C242,Mileage!$A$1:$A$54, 0), MATCH($D242,Mileage!$A$1:$BB$1,0)))</f>
        <v/>
      </c>
      <c r="H242" s="111"/>
      <c r="I242" s="111"/>
      <c r="J242" s="101" t="str">
        <f t="shared" si="3"/>
        <v/>
      </c>
      <c r="K242" s="96"/>
      <c r="L242" s="96"/>
      <c r="M242" s="96"/>
      <c r="N242" s="96"/>
      <c r="O242" s="96"/>
    </row>
    <row r="243" spans="1:15" ht="15" x14ac:dyDescent="0.25">
      <c r="A243" s="112"/>
      <c r="B243" s="113"/>
      <c r="F243" s="100" t="str">
        <f>IF(OR(C243="",D243="")=TRUE,"",INDEX(Mileage!$A$1:$BB$54, MATCH($C243,Mileage!$A$1:$A$54, 0), MATCH($D243,Mileage!$A$1:$BB$1,0)))</f>
        <v/>
      </c>
      <c r="H243" s="111"/>
      <c r="I243" s="111"/>
      <c r="J243" s="101" t="str">
        <f t="shared" si="3"/>
        <v/>
      </c>
      <c r="K243" s="96"/>
      <c r="L243" s="96"/>
      <c r="M243" s="96"/>
      <c r="N243" s="96"/>
      <c r="O243" s="96"/>
    </row>
    <row r="244" spans="1:15" ht="15" x14ac:dyDescent="0.25">
      <c r="A244" s="112"/>
      <c r="B244" s="113"/>
      <c r="F244" s="100" t="str">
        <f>IF(OR(C244="",D244="")=TRUE,"",INDEX(Mileage!$A$1:$BB$54, MATCH($C244,Mileage!$A$1:$A$54, 0), MATCH($D244,Mileage!$A$1:$BB$1,0)))</f>
        <v/>
      </c>
      <c r="H244" s="111"/>
      <c r="I244" s="111"/>
      <c r="J244" s="101" t="str">
        <f t="shared" si="3"/>
        <v/>
      </c>
      <c r="K244" s="96"/>
      <c r="L244" s="96"/>
      <c r="M244" s="96"/>
      <c r="N244" s="96"/>
      <c r="O244" s="96"/>
    </row>
    <row r="245" spans="1:15" ht="15" x14ac:dyDescent="0.25">
      <c r="A245" s="112"/>
      <c r="B245" s="113"/>
      <c r="F245" s="100" t="str">
        <f>IF(OR(C245="",D245="")=TRUE,"",INDEX(Mileage!$A$1:$BB$54, MATCH($C245,Mileage!$A$1:$A$54, 0), MATCH($D245,Mileage!$A$1:$BB$1,0)))</f>
        <v/>
      </c>
      <c r="H245" s="111"/>
      <c r="I245" s="111"/>
      <c r="J245" s="101" t="str">
        <f t="shared" si="3"/>
        <v/>
      </c>
      <c r="K245" s="96"/>
      <c r="L245" s="96"/>
      <c r="M245" s="96"/>
      <c r="N245" s="96"/>
      <c r="O245" s="96"/>
    </row>
    <row r="246" spans="1:15" ht="15" x14ac:dyDescent="0.25">
      <c r="A246" s="112"/>
      <c r="B246" s="113"/>
      <c r="F246" s="100" t="str">
        <f>IF(OR(C246="",D246="")=TRUE,"",INDEX(Mileage!$A$1:$BB$54, MATCH($C246,Mileage!$A$1:$A$54, 0), MATCH($D246,Mileage!$A$1:$BB$1,0)))</f>
        <v/>
      </c>
      <c r="H246" s="111"/>
      <c r="I246" s="111"/>
      <c r="J246" s="101" t="str">
        <f t="shared" si="3"/>
        <v/>
      </c>
      <c r="K246" s="96"/>
      <c r="L246" s="96"/>
      <c r="M246" s="96"/>
      <c r="N246" s="96"/>
      <c r="O246" s="96"/>
    </row>
    <row r="247" spans="1:15" ht="15" x14ac:dyDescent="0.25">
      <c r="A247" s="112"/>
      <c r="B247" s="113"/>
      <c r="F247" s="100" t="str">
        <f>IF(OR(C247="",D247="")=TRUE,"",INDEX(Mileage!$A$1:$BB$54, MATCH($C247,Mileage!$A$1:$A$54, 0), MATCH($D247,Mileage!$A$1:$BB$1,0)))</f>
        <v/>
      </c>
      <c r="H247" s="111"/>
      <c r="I247" s="111"/>
      <c r="J247" s="101" t="str">
        <f t="shared" si="3"/>
        <v/>
      </c>
      <c r="K247" s="96"/>
      <c r="L247" s="96"/>
      <c r="M247" s="96"/>
      <c r="N247" s="96"/>
      <c r="O247" s="96"/>
    </row>
    <row r="248" spans="1:15" ht="15" x14ac:dyDescent="0.25">
      <c r="A248" s="112"/>
      <c r="B248" s="113"/>
      <c r="F248" s="100" t="str">
        <f>IF(OR(C248="",D248="")=TRUE,"",INDEX(Mileage!$A$1:$BB$54, MATCH($C248,Mileage!$A$1:$A$54, 0), MATCH($D248,Mileage!$A$1:$BB$1,0)))</f>
        <v/>
      </c>
      <c r="H248" s="111"/>
      <c r="I248" s="111"/>
      <c r="J248" s="101" t="str">
        <f t="shared" si="3"/>
        <v/>
      </c>
      <c r="K248" s="96"/>
      <c r="L248" s="96"/>
      <c r="M248" s="96"/>
      <c r="N248" s="96"/>
      <c r="O248" s="96"/>
    </row>
    <row r="249" spans="1:15" ht="15" x14ac:dyDescent="0.25">
      <c r="A249" s="112"/>
      <c r="B249" s="113"/>
      <c r="F249" s="100" t="str">
        <f>IF(OR(C249="",D249="")=TRUE,"",INDEX(Mileage!$A$1:$BB$54, MATCH($C249,Mileage!$A$1:$A$54, 0), MATCH($D249,Mileage!$A$1:$BB$1,0)))</f>
        <v/>
      </c>
      <c r="H249" s="111"/>
      <c r="I249" s="111"/>
      <c r="J249" s="101" t="str">
        <f t="shared" si="3"/>
        <v/>
      </c>
      <c r="K249" s="96"/>
      <c r="L249" s="96"/>
      <c r="M249" s="96"/>
      <c r="N249" s="96"/>
      <c r="O249" s="96"/>
    </row>
    <row r="250" spans="1:15" ht="15" x14ac:dyDescent="0.25">
      <c r="A250" s="112"/>
      <c r="B250" s="113"/>
      <c r="F250" s="100" t="str">
        <f>IF(OR(C250="",D250="")=TRUE,"",INDEX(Mileage!$A$1:$BB$54, MATCH($C250,Mileage!$A$1:$A$54, 0), MATCH($D250,Mileage!$A$1:$BB$1,0)))</f>
        <v/>
      </c>
      <c r="H250" s="111"/>
      <c r="I250" s="111"/>
      <c r="J250" s="101" t="str">
        <f t="shared" si="3"/>
        <v/>
      </c>
      <c r="K250" s="96"/>
      <c r="L250" s="96"/>
      <c r="M250" s="96"/>
      <c r="N250" s="96"/>
      <c r="O250" s="96"/>
    </row>
    <row r="251" spans="1:15" ht="15" x14ac:dyDescent="0.25">
      <c r="A251" s="112"/>
      <c r="B251" s="113"/>
      <c r="F251" s="100" t="str">
        <f>IF(OR(C251="",D251="")=TRUE,"",INDEX(Mileage!$A$1:$BB$54, MATCH($C251,Mileage!$A$1:$A$54, 0), MATCH($D251,Mileage!$A$1:$BB$1,0)))</f>
        <v/>
      </c>
      <c r="H251" s="111"/>
      <c r="I251" s="111"/>
      <c r="J251" s="101" t="str">
        <f t="shared" si="3"/>
        <v/>
      </c>
      <c r="K251" s="96"/>
      <c r="L251" s="96"/>
      <c r="M251" s="96"/>
      <c r="N251" s="96"/>
      <c r="O251" s="96"/>
    </row>
    <row r="252" spans="1:15" ht="15" x14ac:dyDescent="0.25">
      <c r="A252" s="112"/>
      <c r="B252" s="113"/>
      <c r="F252" s="100" t="str">
        <f>IF(OR(C252="",D252="")=TRUE,"",INDEX(Mileage!$A$1:$BB$54, MATCH($C252,Mileage!$A$1:$A$54, 0), MATCH($D252,Mileage!$A$1:$BB$1,0)))</f>
        <v/>
      </c>
      <c r="H252" s="111"/>
      <c r="I252" s="111"/>
      <c r="J252" s="101" t="str">
        <f t="shared" si="3"/>
        <v/>
      </c>
      <c r="K252" s="96"/>
      <c r="L252" s="96"/>
      <c r="M252" s="96"/>
      <c r="N252" s="96"/>
      <c r="O252" s="96"/>
    </row>
    <row r="253" spans="1:15" ht="15" x14ac:dyDescent="0.25">
      <c r="A253" s="112"/>
      <c r="B253" s="113"/>
      <c r="F253" s="100" t="str">
        <f>IF(OR(C253="",D253="")=TRUE,"",INDEX(Mileage!$A$1:$BB$54, MATCH($C253,Mileage!$A$1:$A$54, 0), MATCH($D253,Mileage!$A$1:$BB$1,0)))</f>
        <v/>
      </c>
      <c r="H253" s="111"/>
      <c r="I253" s="111"/>
      <c r="J253" s="101" t="str">
        <f t="shared" si="3"/>
        <v/>
      </c>
      <c r="K253" s="96"/>
      <c r="L253" s="96"/>
      <c r="M253" s="96"/>
      <c r="N253" s="96"/>
      <c r="O253" s="96"/>
    </row>
    <row r="254" spans="1:15" ht="15" x14ac:dyDescent="0.25">
      <c r="A254" s="112"/>
      <c r="B254" s="113"/>
      <c r="F254" s="100" t="str">
        <f>IF(OR(C254="",D254="")=TRUE,"",INDEX(Mileage!$A$1:$BB$54, MATCH($C254,Mileage!$A$1:$A$54, 0), MATCH($D254,Mileage!$A$1:$BB$1,0)))</f>
        <v/>
      </c>
      <c r="H254" s="111"/>
      <c r="I254" s="111"/>
      <c r="J254" s="101" t="str">
        <f t="shared" si="3"/>
        <v/>
      </c>
      <c r="K254" s="96"/>
      <c r="L254" s="96"/>
      <c r="M254" s="96"/>
      <c r="N254" s="96"/>
      <c r="O254" s="96"/>
    </row>
    <row r="255" spans="1:15" ht="15" x14ac:dyDescent="0.25">
      <c r="A255" s="112"/>
      <c r="B255" s="113"/>
      <c r="F255" s="100" t="str">
        <f>IF(OR(C255="",D255="")=TRUE,"",INDEX(Mileage!$A$1:$BB$54, MATCH($C255,Mileage!$A$1:$A$54, 0), MATCH($D255,Mileage!$A$1:$BB$1,0)))</f>
        <v/>
      </c>
      <c r="H255" s="111"/>
      <c r="I255" s="111"/>
      <c r="J255" s="101" t="str">
        <f t="shared" si="3"/>
        <v/>
      </c>
      <c r="K255" s="96"/>
      <c r="L255" s="96"/>
      <c r="M255" s="96"/>
      <c r="N255" s="96"/>
      <c r="O255" s="96"/>
    </row>
    <row r="256" spans="1:15" ht="15" x14ac:dyDescent="0.25">
      <c r="A256" s="112"/>
      <c r="B256" s="113"/>
      <c r="F256" s="100" t="str">
        <f>IF(OR(C256="",D256="")=TRUE,"",INDEX(Mileage!$A$1:$BB$54, MATCH($C256,Mileage!$A$1:$A$54, 0), MATCH($D256,Mileage!$A$1:$BB$1,0)))</f>
        <v/>
      </c>
      <c r="H256" s="111"/>
      <c r="I256" s="111"/>
      <c r="J256" s="101" t="str">
        <f t="shared" si="3"/>
        <v/>
      </c>
      <c r="K256" s="96"/>
      <c r="L256" s="96"/>
      <c r="M256" s="96"/>
      <c r="N256" s="96"/>
      <c r="O256" s="96"/>
    </row>
    <row r="257" spans="1:15" ht="15" x14ac:dyDescent="0.25">
      <c r="A257" s="112"/>
      <c r="B257" s="113"/>
      <c r="F257" s="100" t="str">
        <f>IF(OR(C257="",D257="")=TRUE,"",INDEX(Mileage!$A$1:$BB$54, MATCH($C257,Mileage!$A$1:$A$54, 0), MATCH($D257,Mileage!$A$1:$BB$1,0)))</f>
        <v/>
      </c>
      <c r="H257" s="111"/>
      <c r="I257" s="111"/>
      <c r="J257" s="101" t="str">
        <f t="shared" si="3"/>
        <v/>
      </c>
      <c r="K257" s="96"/>
      <c r="L257" s="96"/>
      <c r="M257" s="96"/>
      <c r="N257" s="96"/>
      <c r="O257" s="96"/>
    </row>
    <row r="258" spans="1:15" ht="15" x14ac:dyDescent="0.25">
      <c r="A258" s="112"/>
      <c r="B258" s="113"/>
      <c r="F258" s="100" t="str">
        <f>IF(OR(C258="",D258="")=TRUE,"",INDEX(Mileage!$A$1:$BB$54, MATCH($C258,Mileage!$A$1:$A$54, 0), MATCH($D258,Mileage!$A$1:$BB$1,0)))</f>
        <v/>
      </c>
      <c r="H258" s="111"/>
      <c r="I258" s="111"/>
      <c r="J258" s="101" t="str">
        <f t="shared" si="3"/>
        <v/>
      </c>
      <c r="K258" s="96"/>
      <c r="L258" s="96"/>
      <c r="M258" s="96"/>
      <c r="N258" s="96"/>
      <c r="O258" s="96"/>
    </row>
    <row r="259" spans="1:15" ht="15" x14ac:dyDescent="0.25">
      <c r="A259" s="112"/>
      <c r="B259" s="113"/>
      <c r="F259" s="100" t="str">
        <f>IF(OR(C259="",D259="")=TRUE,"",INDEX(Mileage!$A$1:$BB$54, MATCH($C259,Mileage!$A$1:$A$54, 0), MATCH($D259,Mileage!$A$1:$BB$1,0)))</f>
        <v/>
      </c>
      <c r="H259" s="111"/>
      <c r="I259" s="111"/>
      <c r="J259" s="101" t="str">
        <f t="shared" si="3"/>
        <v/>
      </c>
      <c r="K259" s="96"/>
      <c r="L259" s="96"/>
      <c r="M259" s="96"/>
      <c r="N259" s="96"/>
      <c r="O259" s="96"/>
    </row>
    <row r="260" spans="1:15" ht="15" x14ac:dyDescent="0.25">
      <c r="A260" s="112"/>
      <c r="B260" s="113"/>
      <c r="F260" s="100" t="str">
        <f>IF(OR(C260="",D260="")=TRUE,"",INDEX(Mileage!$A$1:$BB$54, MATCH($C260,Mileage!$A$1:$A$54, 0), MATCH($D260,Mileage!$A$1:$BB$1,0)))</f>
        <v/>
      </c>
      <c r="H260" s="111"/>
      <c r="I260" s="111"/>
      <c r="J260" s="101" t="str">
        <f t="shared" si="3"/>
        <v/>
      </c>
      <c r="K260" s="96"/>
      <c r="L260" s="96"/>
      <c r="M260" s="96"/>
      <c r="N260" s="96"/>
      <c r="O260" s="96"/>
    </row>
    <row r="261" spans="1:15" ht="15" x14ac:dyDescent="0.25">
      <c r="A261" s="112"/>
      <c r="B261" s="113"/>
      <c r="F261" s="100" t="str">
        <f>IF(OR(C261="",D261="")=TRUE,"",INDEX(Mileage!$A$1:$BB$54, MATCH($C261,Mileage!$A$1:$A$54, 0), MATCH($D261,Mileage!$A$1:$BB$1,0)))</f>
        <v/>
      </c>
      <c r="H261" s="111"/>
      <c r="I261" s="111"/>
      <c r="J261" s="101" t="str">
        <f t="shared" si="3"/>
        <v/>
      </c>
      <c r="K261" s="96"/>
      <c r="L261" s="96"/>
      <c r="M261" s="96"/>
      <c r="N261" s="96"/>
      <c r="O261" s="96"/>
    </row>
    <row r="262" spans="1:15" ht="15" x14ac:dyDescent="0.25">
      <c r="A262" s="112"/>
      <c r="B262" s="113"/>
      <c r="F262" s="100" t="str">
        <f>IF(OR(C262="",D262="")=TRUE,"",INDEX(Mileage!$A$1:$BB$54, MATCH($C262,Mileage!$A$1:$A$54, 0), MATCH($D262,Mileage!$A$1:$BB$1,0)))</f>
        <v/>
      </c>
      <c r="H262" s="111"/>
      <c r="I262" s="111"/>
      <c r="J262" s="101" t="str">
        <f t="shared" si="3"/>
        <v/>
      </c>
      <c r="K262" s="96"/>
      <c r="L262" s="96"/>
      <c r="M262" s="96"/>
      <c r="N262" s="96"/>
      <c r="O262" s="96"/>
    </row>
    <row r="263" spans="1:15" ht="15" x14ac:dyDescent="0.25">
      <c r="A263" s="112"/>
      <c r="B263" s="113"/>
      <c r="F263" s="100" t="str">
        <f>IF(OR(C263="",D263="")=TRUE,"",INDEX(Mileage!$A$1:$BB$54, MATCH($C263,Mileage!$A$1:$A$54, 0), MATCH($D263,Mileage!$A$1:$BB$1,0)))</f>
        <v/>
      </c>
      <c r="H263" s="111"/>
      <c r="I263" s="111"/>
      <c r="J263" s="101" t="str">
        <f t="shared" si="3"/>
        <v/>
      </c>
      <c r="K263" s="96"/>
      <c r="L263" s="96"/>
      <c r="M263" s="96"/>
      <c r="N263" s="96"/>
      <c r="O263" s="96"/>
    </row>
    <row r="264" spans="1:15" ht="15" x14ac:dyDescent="0.25">
      <c r="A264" s="112"/>
      <c r="B264" s="113"/>
      <c r="F264" s="100" t="str">
        <f>IF(OR(C264="",D264="")=TRUE,"",INDEX(Mileage!$A$1:$BB$54, MATCH($C264,Mileage!$A$1:$A$54, 0), MATCH($D264,Mileage!$A$1:$BB$1,0)))</f>
        <v/>
      </c>
      <c r="H264" s="111"/>
      <c r="I264" s="111"/>
      <c r="J264" s="101" t="str">
        <f t="shared" si="3"/>
        <v/>
      </c>
      <c r="K264" s="96"/>
      <c r="L264" s="96"/>
      <c r="M264" s="96"/>
      <c r="N264" s="96"/>
      <c r="O264" s="96"/>
    </row>
    <row r="265" spans="1:15" ht="15" x14ac:dyDescent="0.25">
      <c r="A265" s="112"/>
      <c r="B265" s="113"/>
      <c r="F265" s="100" t="str">
        <f>IF(OR(C265="",D265="")=TRUE,"",INDEX(Mileage!$A$1:$BB$54, MATCH($C265,Mileage!$A$1:$A$54, 0), MATCH($D265,Mileage!$A$1:$BB$1,0)))</f>
        <v/>
      </c>
      <c r="H265" s="111"/>
      <c r="I265" s="111"/>
      <c r="J265" s="101" t="str">
        <f t="shared" si="3"/>
        <v/>
      </c>
      <c r="K265" s="96"/>
      <c r="L265" s="96"/>
      <c r="M265" s="96"/>
      <c r="N265" s="96"/>
      <c r="O265" s="96"/>
    </row>
    <row r="266" spans="1:15" ht="15" x14ac:dyDescent="0.25">
      <c r="A266" s="112"/>
      <c r="B266" s="113"/>
      <c r="F266" s="100" t="str">
        <f>IF(OR(C266="",D266="")=TRUE,"",INDEX(Mileage!$A$1:$BB$54, MATCH($C266,Mileage!$A$1:$A$54, 0), MATCH($D266,Mileage!$A$1:$BB$1,0)))</f>
        <v/>
      </c>
      <c r="H266" s="111"/>
      <c r="I266" s="111"/>
      <c r="J266" s="101" t="str">
        <f t="shared" si="3"/>
        <v/>
      </c>
      <c r="K266" s="96"/>
      <c r="L266" s="96"/>
      <c r="M266" s="96"/>
      <c r="N266" s="96"/>
      <c r="O266" s="96"/>
    </row>
    <row r="267" spans="1:15" ht="15" x14ac:dyDescent="0.25">
      <c r="A267" s="112"/>
      <c r="B267" s="113"/>
      <c r="F267" s="100" t="str">
        <f>IF(OR(C267="",D267="")=TRUE,"",INDEX(Mileage!$A$1:$BB$54, MATCH($C267,Mileage!$A$1:$A$54, 0), MATCH($D267,Mileage!$A$1:$BB$1,0)))</f>
        <v/>
      </c>
      <c r="H267" s="111"/>
      <c r="I267" s="111"/>
      <c r="J267" s="101" t="str">
        <f t="shared" si="3"/>
        <v/>
      </c>
      <c r="K267" s="96"/>
      <c r="L267" s="96"/>
      <c r="M267" s="96"/>
      <c r="N267" s="96"/>
      <c r="O267" s="96"/>
    </row>
    <row r="268" spans="1:15" ht="15" x14ac:dyDescent="0.25">
      <c r="A268" s="112"/>
      <c r="B268" s="113"/>
      <c r="F268" s="100" t="str">
        <f>IF(OR(C268="",D268="")=TRUE,"",INDEX(Mileage!$A$1:$BB$54, MATCH($C268,Mileage!$A$1:$A$54, 0), MATCH($D268,Mileage!$A$1:$BB$1,0)))</f>
        <v/>
      </c>
      <c r="H268" s="111"/>
      <c r="I268" s="111"/>
      <c r="J268" s="101" t="str">
        <f t="shared" ref="J268:J331" si="4">IF(AND(NOT(G268=""),H268=""), "A reason MUST be given for additional milege.", "")</f>
        <v/>
      </c>
      <c r="K268" s="96"/>
      <c r="L268" s="96"/>
      <c r="M268" s="96"/>
      <c r="N268" s="96"/>
      <c r="O268" s="96"/>
    </row>
    <row r="269" spans="1:15" ht="15" x14ac:dyDescent="0.25">
      <c r="A269" s="112"/>
      <c r="B269" s="113"/>
      <c r="F269" s="100" t="str">
        <f>IF(OR(C269="",D269="")=TRUE,"",INDEX(Mileage!$A$1:$BB$54, MATCH($C269,Mileage!$A$1:$A$54, 0), MATCH($D269,Mileage!$A$1:$BB$1,0)))</f>
        <v/>
      </c>
      <c r="H269" s="111"/>
      <c r="I269" s="111"/>
      <c r="J269" s="101" t="str">
        <f t="shared" si="4"/>
        <v/>
      </c>
      <c r="K269" s="96"/>
      <c r="L269" s="96"/>
      <c r="M269" s="96"/>
      <c r="N269" s="96"/>
      <c r="O269" s="96"/>
    </row>
    <row r="270" spans="1:15" ht="15" x14ac:dyDescent="0.25">
      <c r="A270" s="112"/>
      <c r="B270" s="113"/>
      <c r="F270" s="100" t="str">
        <f>IF(OR(C270="",D270="")=TRUE,"",INDEX(Mileage!$A$1:$BB$54, MATCH($C270,Mileage!$A$1:$A$54, 0), MATCH($D270,Mileage!$A$1:$BB$1,0)))</f>
        <v/>
      </c>
      <c r="H270" s="111"/>
      <c r="I270" s="111"/>
      <c r="J270" s="101" t="str">
        <f t="shared" si="4"/>
        <v/>
      </c>
      <c r="K270" s="96"/>
      <c r="L270" s="96"/>
      <c r="M270" s="96"/>
      <c r="N270" s="96"/>
      <c r="O270" s="96"/>
    </row>
    <row r="271" spans="1:15" ht="15" x14ac:dyDescent="0.25">
      <c r="A271" s="112"/>
      <c r="B271" s="113"/>
      <c r="F271" s="100" t="str">
        <f>IF(OR(C271="",D271="")=TRUE,"",INDEX(Mileage!$A$1:$BB$54, MATCH($C271,Mileage!$A$1:$A$54, 0), MATCH($D271,Mileage!$A$1:$BB$1,0)))</f>
        <v/>
      </c>
      <c r="H271" s="111"/>
      <c r="I271" s="111"/>
      <c r="J271" s="101" t="str">
        <f t="shared" si="4"/>
        <v/>
      </c>
      <c r="K271" s="96"/>
      <c r="L271" s="96"/>
      <c r="M271" s="96"/>
      <c r="N271" s="96"/>
      <c r="O271" s="96"/>
    </row>
    <row r="272" spans="1:15" ht="15" x14ac:dyDescent="0.25">
      <c r="A272" s="112"/>
      <c r="B272" s="113"/>
      <c r="F272" s="100" t="str">
        <f>IF(OR(C272="",D272="")=TRUE,"",INDEX(Mileage!$A$1:$BB$54, MATCH($C272,Mileage!$A$1:$A$54, 0), MATCH($D272,Mileage!$A$1:$BB$1,0)))</f>
        <v/>
      </c>
      <c r="H272" s="111"/>
      <c r="I272" s="111"/>
      <c r="J272" s="101" t="str">
        <f t="shared" si="4"/>
        <v/>
      </c>
      <c r="K272" s="96"/>
      <c r="L272" s="96"/>
      <c r="M272" s="96"/>
      <c r="N272" s="96"/>
      <c r="O272" s="96"/>
    </row>
    <row r="273" spans="1:15" ht="15" x14ac:dyDescent="0.25">
      <c r="A273" s="112"/>
      <c r="B273" s="113"/>
      <c r="F273" s="100" t="str">
        <f>IF(OR(C273="",D273="")=TRUE,"",INDEX(Mileage!$A$1:$BB$54, MATCH($C273,Mileage!$A$1:$A$54, 0), MATCH($D273,Mileage!$A$1:$BB$1,0)))</f>
        <v/>
      </c>
      <c r="H273" s="111"/>
      <c r="I273" s="111"/>
      <c r="J273" s="101" t="str">
        <f t="shared" si="4"/>
        <v/>
      </c>
      <c r="K273" s="96"/>
      <c r="L273" s="96"/>
      <c r="M273" s="96"/>
      <c r="N273" s="96"/>
      <c r="O273" s="96"/>
    </row>
    <row r="274" spans="1:15" ht="15" x14ac:dyDescent="0.25">
      <c r="A274" s="112"/>
      <c r="B274" s="113"/>
      <c r="F274" s="100" t="str">
        <f>IF(OR(C274="",D274="")=TRUE,"",INDEX(Mileage!$A$1:$BB$54, MATCH($C274,Mileage!$A$1:$A$54, 0), MATCH($D274,Mileage!$A$1:$BB$1,0)))</f>
        <v/>
      </c>
      <c r="H274" s="111"/>
      <c r="I274" s="111"/>
      <c r="J274" s="101" t="str">
        <f t="shared" si="4"/>
        <v/>
      </c>
      <c r="K274" s="96"/>
      <c r="L274" s="96"/>
      <c r="M274" s="96"/>
      <c r="N274" s="96"/>
      <c r="O274" s="96"/>
    </row>
    <row r="275" spans="1:15" ht="15" x14ac:dyDescent="0.25">
      <c r="A275" s="112"/>
      <c r="B275" s="113"/>
      <c r="F275" s="100" t="str">
        <f>IF(OR(C275="",D275="")=TRUE,"",INDEX(Mileage!$A$1:$BB$54, MATCH($C275,Mileage!$A$1:$A$54, 0), MATCH($D275,Mileage!$A$1:$BB$1,0)))</f>
        <v/>
      </c>
      <c r="H275" s="111"/>
      <c r="I275" s="111"/>
      <c r="J275" s="101" t="str">
        <f t="shared" si="4"/>
        <v/>
      </c>
      <c r="K275" s="96"/>
      <c r="L275" s="96"/>
      <c r="M275" s="96"/>
      <c r="N275" s="96"/>
      <c r="O275" s="96"/>
    </row>
    <row r="276" spans="1:15" ht="15" x14ac:dyDescent="0.25">
      <c r="A276" s="112"/>
      <c r="B276" s="113"/>
      <c r="F276" s="100" t="str">
        <f>IF(OR(C276="",D276="")=TRUE,"",INDEX(Mileage!$A$1:$BB$54, MATCH($C276,Mileage!$A$1:$A$54, 0), MATCH($D276,Mileage!$A$1:$BB$1,0)))</f>
        <v/>
      </c>
      <c r="H276" s="111"/>
      <c r="I276" s="111"/>
      <c r="J276" s="101" t="str">
        <f t="shared" si="4"/>
        <v/>
      </c>
      <c r="K276" s="96"/>
      <c r="L276" s="96"/>
      <c r="M276" s="96"/>
      <c r="N276" s="96"/>
      <c r="O276" s="96"/>
    </row>
    <row r="277" spans="1:15" ht="15" x14ac:dyDescent="0.25">
      <c r="A277" s="112"/>
      <c r="B277" s="113"/>
      <c r="F277" s="100" t="str">
        <f>IF(OR(C277="",D277="")=TRUE,"",INDEX(Mileage!$A$1:$BB$54, MATCH($C277,Mileage!$A$1:$A$54, 0), MATCH($D277,Mileage!$A$1:$BB$1,0)))</f>
        <v/>
      </c>
      <c r="H277" s="111"/>
      <c r="I277" s="111"/>
      <c r="J277" s="101" t="str">
        <f t="shared" si="4"/>
        <v/>
      </c>
      <c r="K277" s="96"/>
      <c r="L277" s="96"/>
      <c r="M277" s="96"/>
      <c r="N277" s="96"/>
      <c r="O277" s="96"/>
    </row>
    <row r="278" spans="1:15" ht="15" x14ac:dyDescent="0.25">
      <c r="A278" s="112"/>
      <c r="B278" s="113"/>
      <c r="F278" s="100" t="str">
        <f>IF(OR(C278="",D278="")=TRUE,"",INDEX(Mileage!$A$1:$BB$54, MATCH($C278,Mileage!$A$1:$A$54, 0), MATCH($D278,Mileage!$A$1:$BB$1,0)))</f>
        <v/>
      </c>
      <c r="H278" s="111"/>
      <c r="I278" s="111"/>
      <c r="J278" s="101" t="str">
        <f t="shared" si="4"/>
        <v/>
      </c>
      <c r="K278" s="96"/>
      <c r="L278" s="96"/>
      <c r="M278" s="96"/>
      <c r="N278" s="96"/>
      <c r="O278" s="96"/>
    </row>
    <row r="279" spans="1:15" ht="15" x14ac:dyDescent="0.25">
      <c r="A279" s="112"/>
      <c r="B279" s="113"/>
      <c r="F279" s="100" t="str">
        <f>IF(OR(C279="",D279="")=TRUE,"",INDEX(Mileage!$A$1:$BB$54, MATCH($C279,Mileage!$A$1:$A$54, 0), MATCH($D279,Mileage!$A$1:$BB$1,0)))</f>
        <v/>
      </c>
      <c r="H279" s="111"/>
      <c r="I279" s="111"/>
      <c r="J279" s="101" t="str">
        <f t="shared" si="4"/>
        <v/>
      </c>
      <c r="K279" s="96"/>
      <c r="L279" s="96"/>
      <c r="M279" s="96"/>
      <c r="N279" s="96"/>
      <c r="O279" s="96"/>
    </row>
    <row r="280" spans="1:15" ht="15" x14ac:dyDescent="0.25">
      <c r="A280" s="112"/>
      <c r="B280" s="113"/>
      <c r="F280" s="100" t="str">
        <f>IF(OR(C280="",D280="")=TRUE,"",INDEX(Mileage!$A$1:$BB$54, MATCH($C280,Mileage!$A$1:$A$54, 0), MATCH($D280,Mileage!$A$1:$BB$1,0)))</f>
        <v/>
      </c>
      <c r="H280" s="111"/>
      <c r="I280" s="111"/>
      <c r="J280" s="101" t="str">
        <f t="shared" si="4"/>
        <v/>
      </c>
      <c r="K280" s="96"/>
      <c r="L280" s="96"/>
      <c r="M280" s="96"/>
      <c r="N280" s="96"/>
      <c r="O280" s="96"/>
    </row>
    <row r="281" spans="1:15" ht="15" x14ac:dyDescent="0.25">
      <c r="A281" s="112"/>
      <c r="B281" s="113"/>
      <c r="F281" s="100" t="str">
        <f>IF(OR(C281="",D281="")=TRUE,"",INDEX(Mileage!$A$1:$BB$54, MATCH($C281,Mileage!$A$1:$A$54, 0), MATCH($D281,Mileage!$A$1:$BB$1,0)))</f>
        <v/>
      </c>
      <c r="H281" s="111"/>
      <c r="I281" s="111"/>
      <c r="J281" s="101" t="str">
        <f t="shared" si="4"/>
        <v/>
      </c>
      <c r="K281" s="96"/>
      <c r="L281" s="96"/>
      <c r="M281" s="96"/>
      <c r="N281" s="96"/>
      <c r="O281" s="96"/>
    </row>
    <row r="282" spans="1:15" ht="15" x14ac:dyDescent="0.25">
      <c r="A282" s="112"/>
      <c r="B282" s="113"/>
      <c r="F282" s="100" t="str">
        <f>IF(OR(C282="",D282="")=TRUE,"",INDEX(Mileage!$A$1:$BB$54, MATCH($C282,Mileage!$A$1:$A$54, 0), MATCH($D282,Mileage!$A$1:$BB$1,0)))</f>
        <v/>
      </c>
      <c r="H282" s="111"/>
      <c r="I282" s="111"/>
      <c r="J282" s="101" t="str">
        <f t="shared" si="4"/>
        <v/>
      </c>
      <c r="K282" s="96"/>
      <c r="L282" s="96"/>
      <c r="M282" s="96"/>
      <c r="N282" s="96"/>
      <c r="O282" s="96"/>
    </row>
    <row r="283" spans="1:15" ht="15" x14ac:dyDescent="0.25">
      <c r="A283" s="112"/>
      <c r="B283" s="113"/>
      <c r="F283" s="100" t="str">
        <f>IF(OR(C283="",D283="")=TRUE,"",INDEX(Mileage!$A$1:$BB$54, MATCH($C283,Mileage!$A$1:$A$54, 0), MATCH($D283,Mileage!$A$1:$BB$1,0)))</f>
        <v/>
      </c>
      <c r="H283" s="111"/>
      <c r="I283" s="111"/>
      <c r="J283" s="101" t="str">
        <f t="shared" si="4"/>
        <v/>
      </c>
      <c r="K283" s="96"/>
      <c r="L283" s="96"/>
      <c r="M283" s="96"/>
      <c r="N283" s="96"/>
      <c r="O283" s="96"/>
    </row>
    <row r="284" spans="1:15" ht="15" x14ac:dyDescent="0.25">
      <c r="A284" s="112"/>
      <c r="B284" s="113"/>
      <c r="F284" s="100" t="str">
        <f>IF(OR(C284="",D284="")=TRUE,"",INDEX(Mileage!$A$1:$BB$54, MATCH($C284,Mileage!$A$1:$A$54, 0), MATCH($D284,Mileage!$A$1:$BB$1,0)))</f>
        <v/>
      </c>
      <c r="H284" s="111"/>
      <c r="I284" s="111"/>
      <c r="J284" s="101" t="str">
        <f t="shared" si="4"/>
        <v/>
      </c>
      <c r="K284" s="96"/>
      <c r="L284" s="96"/>
      <c r="M284" s="96"/>
      <c r="N284" s="96"/>
      <c r="O284" s="96"/>
    </row>
    <row r="285" spans="1:15" ht="15" x14ac:dyDescent="0.25">
      <c r="A285" s="112"/>
      <c r="B285" s="113"/>
      <c r="F285" s="100" t="str">
        <f>IF(OR(C285="",D285="")=TRUE,"",INDEX(Mileage!$A$1:$BB$54, MATCH($C285,Mileage!$A$1:$A$54, 0), MATCH($D285,Mileage!$A$1:$BB$1,0)))</f>
        <v/>
      </c>
      <c r="H285" s="111"/>
      <c r="I285" s="111"/>
      <c r="J285" s="101" t="str">
        <f t="shared" si="4"/>
        <v/>
      </c>
      <c r="K285" s="96"/>
      <c r="L285" s="96"/>
      <c r="M285" s="96"/>
      <c r="N285" s="96"/>
      <c r="O285" s="96"/>
    </row>
    <row r="286" spans="1:15" ht="15" x14ac:dyDescent="0.25">
      <c r="A286" s="112"/>
      <c r="B286" s="113"/>
      <c r="F286" s="100" t="str">
        <f>IF(OR(C286="",D286="")=TRUE,"",INDEX(Mileage!$A$1:$BB$54, MATCH($C286,Mileage!$A$1:$A$54, 0), MATCH($D286,Mileage!$A$1:$BB$1,0)))</f>
        <v/>
      </c>
      <c r="H286" s="111"/>
      <c r="I286" s="111"/>
      <c r="J286" s="101" t="str">
        <f t="shared" si="4"/>
        <v/>
      </c>
      <c r="K286" s="96"/>
      <c r="L286" s="96"/>
      <c r="M286" s="96"/>
      <c r="N286" s="96"/>
      <c r="O286" s="96"/>
    </row>
    <row r="287" spans="1:15" ht="15" x14ac:dyDescent="0.25">
      <c r="A287" s="112"/>
      <c r="B287" s="113"/>
      <c r="F287" s="100" t="str">
        <f>IF(OR(C287="",D287="")=TRUE,"",INDEX(Mileage!$A$1:$BB$54, MATCH($C287,Mileage!$A$1:$A$54, 0), MATCH($D287,Mileage!$A$1:$BB$1,0)))</f>
        <v/>
      </c>
      <c r="H287" s="111"/>
      <c r="I287" s="111"/>
      <c r="J287" s="101" t="str">
        <f t="shared" si="4"/>
        <v/>
      </c>
      <c r="K287" s="96"/>
      <c r="L287" s="96"/>
      <c r="M287" s="96"/>
      <c r="N287" s="96"/>
      <c r="O287" s="96"/>
    </row>
    <row r="288" spans="1:15" ht="15" x14ac:dyDescent="0.25">
      <c r="A288" s="112"/>
      <c r="B288" s="113"/>
      <c r="F288" s="100" t="str">
        <f>IF(OR(C288="",D288="")=TRUE,"",INDEX(Mileage!$A$1:$BB$54, MATCH($C288,Mileage!$A$1:$A$54, 0), MATCH($D288,Mileage!$A$1:$BB$1,0)))</f>
        <v/>
      </c>
      <c r="H288" s="111"/>
      <c r="I288" s="111"/>
      <c r="J288" s="101" t="str">
        <f t="shared" si="4"/>
        <v/>
      </c>
      <c r="K288" s="96"/>
      <c r="L288" s="96"/>
      <c r="M288" s="96"/>
      <c r="N288" s="96"/>
      <c r="O288" s="96"/>
    </row>
    <row r="289" spans="1:15" ht="15" x14ac:dyDescent="0.25">
      <c r="A289" s="112"/>
      <c r="B289" s="113"/>
      <c r="F289" s="100" t="str">
        <f>IF(OR(C289="",D289="")=TRUE,"",INDEX(Mileage!$A$1:$BB$54, MATCH($C289,Mileage!$A$1:$A$54, 0), MATCH($D289,Mileage!$A$1:$BB$1,0)))</f>
        <v/>
      </c>
      <c r="H289" s="111"/>
      <c r="I289" s="111"/>
      <c r="J289" s="101" t="str">
        <f t="shared" si="4"/>
        <v/>
      </c>
      <c r="K289" s="96"/>
      <c r="L289" s="96"/>
      <c r="M289" s="96"/>
      <c r="N289" s="96"/>
      <c r="O289" s="96"/>
    </row>
    <row r="290" spans="1:15" ht="15" x14ac:dyDescent="0.25">
      <c r="A290" s="112"/>
      <c r="B290" s="113"/>
      <c r="F290" s="100" t="str">
        <f>IF(OR(C290="",D290="")=TRUE,"",INDEX(Mileage!$A$1:$BB$54, MATCH($C290,Mileage!$A$1:$A$54, 0), MATCH($D290,Mileage!$A$1:$BB$1,0)))</f>
        <v/>
      </c>
      <c r="H290" s="111"/>
      <c r="I290" s="111"/>
      <c r="J290" s="101" t="str">
        <f t="shared" si="4"/>
        <v/>
      </c>
      <c r="K290" s="96"/>
      <c r="L290" s="96"/>
      <c r="M290" s="96"/>
      <c r="N290" s="96"/>
      <c r="O290" s="96"/>
    </row>
    <row r="291" spans="1:15" ht="15" x14ac:dyDescent="0.25">
      <c r="A291" s="112"/>
      <c r="B291" s="113"/>
      <c r="F291" s="100" t="str">
        <f>IF(OR(C291="",D291="")=TRUE,"",INDEX(Mileage!$A$1:$BB$54, MATCH($C291,Mileage!$A$1:$A$54, 0), MATCH($D291,Mileage!$A$1:$BB$1,0)))</f>
        <v/>
      </c>
      <c r="H291" s="111"/>
      <c r="I291" s="111"/>
      <c r="J291" s="101" t="str">
        <f t="shared" si="4"/>
        <v/>
      </c>
      <c r="K291" s="96"/>
      <c r="L291" s="96"/>
      <c r="M291" s="96"/>
      <c r="N291" s="96"/>
      <c r="O291" s="96"/>
    </row>
    <row r="292" spans="1:15" ht="15" x14ac:dyDescent="0.25">
      <c r="A292" s="112"/>
      <c r="B292" s="113"/>
      <c r="F292" s="100" t="str">
        <f>IF(OR(C292="",D292="")=TRUE,"",INDEX(Mileage!$A$1:$BB$54, MATCH($C292,Mileage!$A$1:$A$54, 0), MATCH($D292,Mileage!$A$1:$BB$1,0)))</f>
        <v/>
      </c>
      <c r="H292" s="111"/>
      <c r="I292" s="111"/>
      <c r="J292" s="101" t="str">
        <f t="shared" si="4"/>
        <v/>
      </c>
      <c r="K292" s="96"/>
      <c r="L292" s="96"/>
      <c r="M292" s="96"/>
      <c r="N292" s="96"/>
      <c r="O292" s="96"/>
    </row>
    <row r="293" spans="1:15" ht="15" x14ac:dyDescent="0.25">
      <c r="A293" s="112"/>
      <c r="B293" s="113"/>
      <c r="F293" s="100" t="str">
        <f>IF(OR(C293="",D293="")=TRUE,"",INDEX(Mileage!$A$1:$BB$54, MATCH($C293,Mileage!$A$1:$A$54, 0), MATCH($D293,Mileage!$A$1:$BB$1,0)))</f>
        <v/>
      </c>
      <c r="H293" s="111"/>
      <c r="I293" s="111"/>
      <c r="J293" s="101" t="str">
        <f t="shared" si="4"/>
        <v/>
      </c>
      <c r="K293" s="96"/>
      <c r="L293" s="96"/>
      <c r="M293" s="96"/>
      <c r="N293" s="96"/>
      <c r="O293" s="96"/>
    </row>
    <row r="294" spans="1:15" ht="15" x14ac:dyDescent="0.25">
      <c r="A294" s="112"/>
      <c r="B294" s="113"/>
      <c r="F294" s="100" t="str">
        <f>IF(OR(C294="",D294="")=TRUE,"",INDEX(Mileage!$A$1:$BB$54, MATCH($C294,Mileage!$A$1:$A$54, 0), MATCH($D294,Mileage!$A$1:$BB$1,0)))</f>
        <v/>
      </c>
      <c r="H294" s="111"/>
      <c r="I294" s="111"/>
      <c r="J294" s="101" t="str">
        <f t="shared" si="4"/>
        <v/>
      </c>
      <c r="K294" s="96"/>
      <c r="L294" s="96"/>
      <c r="M294" s="96"/>
      <c r="N294" s="96"/>
      <c r="O294" s="96"/>
    </row>
    <row r="295" spans="1:15" ht="15" x14ac:dyDescent="0.25">
      <c r="A295" s="112"/>
      <c r="B295" s="113"/>
      <c r="F295" s="100" t="str">
        <f>IF(OR(C295="",D295="")=TRUE,"",INDEX(Mileage!$A$1:$BB$54, MATCH($C295,Mileage!$A$1:$A$54, 0), MATCH($D295,Mileage!$A$1:$BB$1,0)))</f>
        <v/>
      </c>
      <c r="H295" s="111"/>
      <c r="I295" s="111"/>
      <c r="J295" s="101" t="str">
        <f t="shared" si="4"/>
        <v/>
      </c>
      <c r="K295" s="96"/>
      <c r="L295" s="96"/>
      <c r="M295" s="96"/>
      <c r="N295" s="96"/>
      <c r="O295" s="96"/>
    </row>
    <row r="296" spans="1:15" ht="15" x14ac:dyDescent="0.25">
      <c r="A296" s="112"/>
      <c r="B296" s="113"/>
      <c r="F296" s="100" t="str">
        <f>IF(OR(C296="",D296="")=TRUE,"",INDEX(Mileage!$A$1:$BB$54, MATCH($C296,Mileage!$A$1:$A$54, 0), MATCH($D296,Mileage!$A$1:$BB$1,0)))</f>
        <v/>
      </c>
      <c r="H296" s="111"/>
      <c r="I296" s="111"/>
      <c r="J296" s="101" t="str">
        <f t="shared" si="4"/>
        <v/>
      </c>
      <c r="K296" s="96"/>
      <c r="L296" s="96"/>
      <c r="M296" s="96"/>
      <c r="N296" s="96"/>
      <c r="O296" s="96"/>
    </row>
    <row r="297" spans="1:15" ht="15" x14ac:dyDescent="0.25">
      <c r="A297" s="112"/>
      <c r="B297" s="113"/>
      <c r="F297" s="100" t="str">
        <f>IF(OR(C297="",D297="")=TRUE,"",INDEX(Mileage!$A$1:$BB$54, MATCH($C297,Mileage!$A$1:$A$54, 0), MATCH($D297,Mileage!$A$1:$BB$1,0)))</f>
        <v/>
      </c>
      <c r="H297" s="111"/>
      <c r="I297" s="111"/>
      <c r="J297" s="101" t="str">
        <f t="shared" si="4"/>
        <v/>
      </c>
      <c r="K297" s="96"/>
      <c r="L297" s="96"/>
      <c r="M297" s="96"/>
      <c r="N297" s="96"/>
      <c r="O297" s="96"/>
    </row>
    <row r="298" spans="1:15" ht="15" x14ac:dyDescent="0.25">
      <c r="A298" s="112"/>
      <c r="B298" s="113"/>
      <c r="F298" s="100" t="str">
        <f>IF(OR(C298="",D298="")=TRUE,"",INDEX(Mileage!$A$1:$BB$54, MATCH($C298,Mileage!$A$1:$A$54, 0), MATCH($D298,Mileage!$A$1:$BB$1,0)))</f>
        <v/>
      </c>
      <c r="H298" s="111"/>
      <c r="I298" s="111"/>
      <c r="J298" s="101" t="str">
        <f t="shared" si="4"/>
        <v/>
      </c>
      <c r="K298" s="96"/>
      <c r="L298" s="96"/>
      <c r="M298" s="96"/>
      <c r="N298" s="96"/>
      <c r="O298" s="96"/>
    </row>
    <row r="299" spans="1:15" ht="15" x14ac:dyDescent="0.25">
      <c r="A299" s="112"/>
      <c r="B299" s="113"/>
      <c r="F299" s="100" t="str">
        <f>IF(OR(C299="",D299="")=TRUE,"",INDEX(Mileage!$A$1:$BB$54, MATCH($C299,Mileage!$A$1:$A$54, 0), MATCH($D299,Mileage!$A$1:$BB$1,0)))</f>
        <v/>
      </c>
      <c r="H299" s="111"/>
      <c r="I299" s="111"/>
      <c r="J299" s="101" t="str">
        <f t="shared" si="4"/>
        <v/>
      </c>
      <c r="K299" s="96"/>
      <c r="L299" s="96"/>
      <c r="M299" s="96"/>
      <c r="N299" s="96"/>
      <c r="O299" s="96"/>
    </row>
    <row r="300" spans="1:15" ht="15" x14ac:dyDescent="0.25">
      <c r="A300" s="112"/>
      <c r="B300" s="113"/>
      <c r="F300" s="100" t="str">
        <f>IF(OR(C300="",D300="")=TRUE,"",INDEX(Mileage!$A$1:$BB$54, MATCH($C300,Mileage!$A$1:$A$54, 0), MATCH($D300,Mileage!$A$1:$BB$1,0)))</f>
        <v/>
      </c>
      <c r="H300" s="111"/>
      <c r="I300" s="111"/>
      <c r="J300" s="101" t="str">
        <f t="shared" si="4"/>
        <v/>
      </c>
      <c r="K300" s="96"/>
      <c r="L300" s="96"/>
      <c r="M300" s="96"/>
      <c r="N300" s="96"/>
      <c r="O300" s="96"/>
    </row>
    <row r="301" spans="1:15" ht="15" x14ac:dyDescent="0.25">
      <c r="A301" s="112"/>
      <c r="B301" s="113"/>
      <c r="F301" s="100" t="str">
        <f>IF(OR(C301="",D301="")=TRUE,"",INDEX(Mileage!$A$1:$BB$54, MATCH($C301,Mileage!$A$1:$A$54, 0), MATCH($D301,Mileage!$A$1:$BB$1,0)))</f>
        <v/>
      </c>
      <c r="H301" s="111"/>
      <c r="I301" s="111"/>
      <c r="J301" s="101" t="str">
        <f t="shared" si="4"/>
        <v/>
      </c>
      <c r="K301" s="96"/>
      <c r="L301" s="96"/>
      <c r="M301" s="96"/>
      <c r="N301" s="96"/>
      <c r="O301" s="96"/>
    </row>
    <row r="302" spans="1:15" ht="15" x14ac:dyDescent="0.25">
      <c r="A302" s="112"/>
      <c r="B302" s="113"/>
      <c r="F302" s="100" t="str">
        <f>IF(OR(C302="",D302="")=TRUE,"",INDEX(Mileage!$A$1:$BB$54, MATCH($C302,Mileage!$A$1:$A$54, 0), MATCH($D302,Mileage!$A$1:$BB$1,0)))</f>
        <v/>
      </c>
      <c r="H302" s="111"/>
      <c r="I302" s="111"/>
      <c r="J302" s="101" t="str">
        <f t="shared" si="4"/>
        <v/>
      </c>
    </row>
    <row r="303" spans="1:15" ht="15" x14ac:dyDescent="0.25">
      <c r="A303" s="112"/>
      <c r="B303" s="113"/>
      <c r="F303" s="100" t="str">
        <f>IF(OR(C303="",D303="")=TRUE,"",INDEX(Mileage!$A$1:$BB$54, MATCH($C303,Mileage!$A$1:$A$54, 0), MATCH($D303,Mileage!$A$1:$BB$1,0)))</f>
        <v/>
      </c>
      <c r="H303" s="111"/>
      <c r="I303" s="111"/>
      <c r="J303" s="101" t="str">
        <f t="shared" si="4"/>
        <v/>
      </c>
    </row>
    <row r="304" spans="1:15" ht="15" x14ac:dyDescent="0.25">
      <c r="A304" s="112"/>
      <c r="B304" s="113"/>
      <c r="F304" s="100" t="str">
        <f>IF(OR(C304="",D304="")=TRUE,"",INDEX(Mileage!$A$1:$BB$54, MATCH($C304,Mileage!$A$1:$A$54, 0), MATCH($D304,Mileage!$A$1:$BB$1,0)))</f>
        <v/>
      </c>
      <c r="H304" s="111"/>
      <c r="I304" s="111"/>
      <c r="J304" s="101" t="str">
        <f t="shared" si="4"/>
        <v/>
      </c>
    </row>
    <row r="305" spans="1:10" ht="15" x14ac:dyDescent="0.25">
      <c r="A305" s="112"/>
      <c r="B305" s="113"/>
      <c r="F305" s="100" t="str">
        <f>IF(OR(C305="",D305="")=TRUE,"",INDEX(Mileage!$A$1:$BB$54, MATCH($C305,Mileage!$A$1:$A$54, 0), MATCH($D305,Mileage!$A$1:$BB$1,0)))</f>
        <v/>
      </c>
      <c r="H305" s="111"/>
      <c r="I305" s="111"/>
      <c r="J305" s="101" t="str">
        <f t="shared" si="4"/>
        <v/>
      </c>
    </row>
    <row r="306" spans="1:10" ht="15" x14ac:dyDescent="0.25">
      <c r="A306" s="112"/>
      <c r="B306" s="113"/>
      <c r="F306" s="100" t="str">
        <f>IF(OR(C306="",D306="")=TRUE,"",INDEX(Mileage!$A$1:$BB$54, MATCH($C306,Mileage!$A$1:$A$54, 0), MATCH($D306,Mileage!$A$1:$BB$1,0)))</f>
        <v/>
      </c>
      <c r="H306" s="111"/>
      <c r="I306" s="111"/>
      <c r="J306" s="101" t="str">
        <f t="shared" si="4"/>
        <v/>
      </c>
    </row>
    <row r="307" spans="1:10" ht="15" x14ac:dyDescent="0.25">
      <c r="A307" s="112"/>
      <c r="B307" s="113"/>
      <c r="F307" s="100" t="str">
        <f>IF(OR(C307="",D307="")=TRUE,"",INDEX(Mileage!$A$1:$BB$54, MATCH($C307,Mileage!$A$1:$A$54, 0), MATCH($D307,Mileage!$A$1:$BB$1,0)))</f>
        <v/>
      </c>
      <c r="H307" s="111"/>
      <c r="I307" s="111"/>
      <c r="J307" s="101" t="str">
        <f t="shared" si="4"/>
        <v/>
      </c>
    </row>
    <row r="308" spans="1:10" ht="15" x14ac:dyDescent="0.25">
      <c r="A308" s="112"/>
      <c r="B308" s="113"/>
      <c r="F308" s="100" t="str">
        <f>IF(OR(C308="",D308="")=TRUE,"",INDEX(Mileage!$A$1:$BB$54, MATCH($C308,Mileage!$A$1:$A$54, 0), MATCH($D308,Mileage!$A$1:$BB$1,0)))</f>
        <v/>
      </c>
      <c r="H308" s="111"/>
      <c r="I308" s="111"/>
      <c r="J308" s="101" t="str">
        <f t="shared" si="4"/>
        <v/>
      </c>
    </row>
    <row r="309" spans="1:10" ht="15" x14ac:dyDescent="0.25">
      <c r="A309" s="112"/>
      <c r="B309" s="113"/>
      <c r="F309" s="100" t="str">
        <f>IF(OR(C309="",D309="")=TRUE,"",INDEX(Mileage!$A$1:$BB$54, MATCH($C309,Mileage!$A$1:$A$54, 0), MATCH($D309,Mileage!$A$1:$BB$1,0)))</f>
        <v/>
      </c>
      <c r="H309" s="111"/>
      <c r="I309" s="111"/>
      <c r="J309" s="101" t="str">
        <f t="shared" si="4"/>
        <v/>
      </c>
    </row>
    <row r="310" spans="1:10" ht="15" x14ac:dyDescent="0.25">
      <c r="A310" s="112"/>
      <c r="B310" s="113"/>
      <c r="F310" s="100" t="str">
        <f>IF(OR(C310="",D310="")=TRUE,"",INDEX(Mileage!$A$1:$BB$54, MATCH($C310,Mileage!$A$1:$A$54, 0), MATCH($D310,Mileage!$A$1:$BB$1,0)))</f>
        <v/>
      </c>
      <c r="H310" s="111"/>
      <c r="I310" s="111"/>
      <c r="J310" s="101" t="str">
        <f t="shared" si="4"/>
        <v/>
      </c>
    </row>
    <row r="311" spans="1:10" ht="15" x14ac:dyDescent="0.25">
      <c r="A311" s="112"/>
      <c r="B311" s="113"/>
      <c r="F311" s="100" t="str">
        <f>IF(OR(C311="",D311="")=TRUE,"",INDEX(Mileage!$A$1:$BB$54, MATCH($C311,Mileage!$A$1:$A$54, 0), MATCH($D311,Mileage!$A$1:$BB$1,0)))</f>
        <v/>
      </c>
      <c r="H311" s="111"/>
      <c r="I311" s="111"/>
      <c r="J311" s="101" t="str">
        <f t="shared" si="4"/>
        <v/>
      </c>
    </row>
    <row r="312" spans="1:10" ht="15" x14ac:dyDescent="0.25">
      <c r="A312" s="112"/>
      <c r="B312" s="113"/>
      <c r="F312" s="100" t="str">
        <f>IF(OR(C312="",D312="")=TRUE,"",INDEX(Mileage!$A$1:$BB$54, MATCH($C312,Mileage!$A$1:$A$54, 0), MATCH($D312,Mileage!$A$1:$BB$1,0)))</f>
        <v/>
      </c>
      <c r="H312" s="111"/>
      <c r="I312" s="111"/>
      <c r="J312" s="101" t="str">
        <f t="shared" si="4"/>
        <v/>
      </c>
    </row>
    <row r="313" spans="1:10" ht="15" x14ac:dyDescent="0.25">
      <c r="A313" s="112"/>
      <c r="B313" s="113"/>
      <c r="F313" s="100" t="str">
        <f>IF(OR(C313="",D313="")=TRUE,"",INDEX(Mileage!$A$1:$BB$54, MATCH($C313,Mileage!$A$1:$A$54, 0), MATCH($D313,Mileage!$A$1:$BB$1,0)))</f>
        <v/>
      </c>
      <c r="H313" s="111"/>
      <c r="I313" s="111"/>
      <c r="J313" s="101" t="str">
        <f t="shared" si="4"/>
        <v/>
      </c>
    </row>
    <row r="314" spans="1:10" ht="15" x14ac:dyDescent="0.25">
      <c r="A314" s="112"/>
      <c r="B314" s="113"/>
      <c r="F314" s="100" t="str">
        <f>IF(OR(C314="",D314="")=TRUE,"",INDEX(Mileage!$A$1:$BB$54, MATCH($C314,Mileage!$A$1:$A$54, 0), MATCH($D314,Mileage!$A$1:$BB$1,0)))</f>
        <v/>
      </c>
      <c r="H314" s="111"/>
      <c r="I314" s="111"/>
      <c r="J314" s="101" t="str">
        <f t="shared" si="4"/>
        <v/>
      </c>
    </row>
    <row r="315" spans="1:10" ht="15" x14ac:dyDescent="0.25">
      <c r="A315" s="112"/>
      <c r="B315" s="113"/>
      <c r="F315" s="100" t="str">
        <f>IF(OR(C315="",D315="")=TRUE,"",INDEX(Mileage!$A$1:$BB$54, MATCH($C315,Mileage!$A$1:$A$54, 0), MATCH($D315,Mileage!$A$1:$BB$1,0)))</f>
        <v/>
      </c>
      <c r="H315" s="111"/>
      <c r="I315" s="111"/>
      <c r="J315" s="101" t="str">
        <f t="shared" si="4"/>
        <v/>
      </c>
    </row>
    <row r="316" spans="1:10" ht="15" x14ac:dyDescent="0.25">
      <c r="A316" s="112"/>
      <c r="B316" s="113"/>
      <c r="F316" s="100" t="str">
        <f>IF(OR(C316="",D316="")=TRUE,"",INDEX(Mileage!$A$1:$BB$54, MATCH($C316,Mileage!$A$1:$A$54, 0), MATCH($D316,Mileage!$A$1:$BB$1,0)))</f>
        <v/>
      </c>
      <c r="H316" s="111"/>
      <c r="I316" s="111"/>
      <c r="J316" s="101" t="str">
        <f t="shared" si="4"/>
        <v/>
      </c>
    </row>
    <row r="317" spans="1:10" ht="15" x14ac:dyDescent="0.25">
      <c r="A317" s="112"/>
      <c r="B317" s="113"/>
      <c r="F317" s="100" t="str">
        <f>IF(OR(C317="",D317="")=TRUE,"",INDEX(Mileage!$A$1:$BB$54, MATCH($C317,Mileage!$A$1:$A$54, 0), MATCH($D317,Mileage!$A$1:$BB$1,0)))</f>
        <v/>
      </c>
      <c r="H317" s="111"/>
      <c r="I317" s="111"/>
      <c r="J317" s="101" t="str">
        <f t="shared" si="4"/>
        <v/>
      </c>
    </row>
    <row r="318" spans="1:10" ht="15" x14ac:dyDescent="0.25">
      <c r="A318" s="112"/>
      <c r="B318" s="113"/>
      <c r="F318" s="100" t="str">
        <f>IF(OR(C318="",D318="")=TRUE,"",INDEX(Mileage!$A$1:$BB$54, MATCH($C318,Mileage!$A$1:$A$54, 0), MATCH($D318,Mileage!$A$1:$BB$1,0)))</f>
        <v/>
      </c>
      <c r="H318" s="111"/>
      <c r="I318" s="111"/>
      <c r="J318" s="101" t="str">
        <f t="shared" si="4"/>
        <v/>
      </c>
    </row>
    <row r="319" spans="1:10" ht="15" x14ac:dyDescent="0.25">
      <c r="A319" s="112"/>
      <c r="B319" s="113"/>
      <c r="F319" s="100" t="str">
        <f>IF(OR(C319="",D319="")=TRUE,"",INDEX(Mileage!$A$1:$BB$54, MATCH($C319,Mileage!$A$1:$A$54, 0), MATCH($D319,Mileage!$A$1:$BB$1,0)))</f>
        <v/>
      </c>
      <c r="H319" s="111"/>
      <c r="I319" s="111"/>
      <c r="J319" s="101" t="str">
        <f t="shared" si="4"/>
        <v/>
      </c>
    </row>
    <row r="320" spans="1:10" ht="15" x14ac:dyDescent="0.25">
      <c r="A320" s="112"/>
      <c r="B320" s="113"/>
      <c r="F320" s="100" t="str">
        <f>IF(OR(C320="",D320="")=TRUE,"",INDEX(Mileage!$A$1:$BB$54, MATCH($C320,Mileage!$A$1:$A$54, 0), MATCH($D320,Mileage!$A$1:$BB$1,0)))</f>
        <v/>
      </c>
      <c r="H320" s="111"/>
      <c r="I320" s="111"/>
      <c r="J320" s="101" t="str">
        <f t="shared" si="4"/>
        <v/>
      </c>
    </row>
    <row r="321" spans="1:10" ht="15" x14ac:dyDescent="0.25">
      <c r="A321" s="112"/>
      <c r="B321" s="113"/>
      <c r="F321" s="100" t="str">
        <f>IF(OR(C321="",D321="")=TRUE,"",INDEX(Mileage!$A$1:$BB$54, MATCH($C321,Mileage!$A$1:$A$54, 0), MATCH($D321,Mileage!$A$1:$BB$1,0)))</f>
        <v/>
      </c>
      <c r="H321" s="111"/>
      <c r="I321" s="111"/>
      <c r="J321" s="101" t="str">
        <f t="shared" si="4"/>
        <v/>
      </c>
    </row>
    <row r="322" spans="1:10" ht="15" x14ac:dyDescent="0.25">
      <c r="A322" s="112"/>
      <c r="B322" s="113"/>
      <c r="F322" s="100" t="str">
        <f>IF(OR(C322="",D322="")=TRUE,"",INDEX(Mileage!$A$1:$BB$54, MATCH($C322,Mileage!$A$1:$A$54, 0), MATCH($D322,Mileage!$A$1:$BB$1,0)))</f>
        <v/>
      </c>
      <c r="H322" s="111"/>
      <c r="I322" s="111"/>
      <c r="J322" s="101" t="str">
        <f t="shared" si="4"/>
        <v/>
      </c>
    </row>
    <row r="323" spans="1:10" ht="15" x14ac:dyDescent="0.25">
      <c r="A323" s="112"/>
      <c r="B323" s="113"/>
      <c r="F323" s="100" t="str">
        <f>IF(OR(C323="",D323="")=TRUE,"",INDEX(Mileage!$A$1:$BB$54, MATCH($C323,Mileage!$A$1:$A$54, 0), MATCH($D323,Mileage!$A$1:$BB$1,0)))</f>
        <v/>
      </c>
      <c r="H323" s="111"/>
      <c r="I323" s="111"/>
      <c r="J323" s="101" t="str">
        <f t="shared" si="4"/>
        <v/>
      </c>
    </row>
    <row r="324" spans="1:10" ht="15" x14ac:dyDescent="0.25">
      <c r="A324" s="112"/>
      <c r="B324" s="113"/>
      <c r="F324" s="100" t="str">
        <f>IF(OR(C324="",D324="")=TRUE,"",INDEX(Mileage!$A$1:$BB$54, MATCH($C324,Mileage!$A$1:$A$54, 0), MATCH($D324,Mileage!$A$1:$BB$1,0)))</f>
        <v/>
      </c>
      <c r="H324" s="111"/>
      <c r="I324" s="111"/>
      <c r="J324" s="101" t="str">
        <f t="shared" si="4"/>
        <v/>
      </c>
    </row>
    <row r="325" spans="1:10" ht="15" x14ac:dyDescent="0.25">
      <c r="A325" s="112"/>
      <c r="B325" s="113"/>
      <c r="F325" s="100" t="str">
        <f>IF(OR(C325="",D325="")=TRUE,"",INDEX(Mileage!$A$1:$BB$54, MATCH($C325,Mileage!$A$1:$A$54, 0), MATCH($D325,Mileage!$A$1:$BB$1,0)))</f>
        <v/>
      </c>
      <c r="H325" s="111"/>
      <c r="I325" s="111"/>
      <c r="J325" s="101" t="str">
        <f t="shared" si="4"/>
        <v/>
      </c>
    </row>
    <row r="326" spans="1:10" ht="15" x14ac:dyDescent="0.25">
      <c r="A326" s="112"/>
      <c r="B326" s="113"/>
      <c r="F326" s="100" t="str">
        <f>IF(OR(C326="",D326="")=TRUE,"",INDEX(Mileage!$A$1:$BB$54, MATCH($C326,Mileage!$A$1:$A$54, 0), MATCH($D326,Mileage!$A$1:$BB$1,0)))</f>
        <v/>
      </c>
      <c r="H326" s="111"/>
      <c r="I326" s="111"/>
      <c r="J326" s="101" t="str">
        <f t="shared" si="4"/>
        <v/>
      </c>
    </row>
    <row r="327" spans="1:10" ht="15" x14ac:dyDescent="0.25">
      <c r="A327" s="112"/>
      <c r="B327" s="113"/>
      <c r="F327" s="100" t="str">
        <f>IF(OR(C327="",D327="")=TRUE,"",INDEX(Mileage!$A$1:$BB$54, MATCH($C327,Mileage!$A$1:$A$54, 0), MATCH($D327,Mileage!$A$1:$BB$1,0)))</f>
        <v/>
      </c>
      <c r="H327" s="111"/>
      <c r="I327" s="111"/>
      <c r="J327" s="101" t="str">
        <f t="shared" si="4"/>
        <v/>
      </c>
    </row>
    <row r="328" spans="1:10" ht="15" x14ac:dyDescent="0.25">
      <c r="A328" s="112"/>
      <c r="B328" s="113"/>
      <c r="F328" s="100" t="str">
        <f>IF(OR(C328="",D328="")=TRUE,"",INDEX(Mileage!$A$1:$BB$54, MATCH($C328,Mileage!$A$1:$A$54, 0), MATCH($D328,Mileage!$A$1:$BB$1,0)))</f>
        <v/>
      </c>
      <c r="H328" s="111"/>
      <c r="I328" s="111"/>
      <c r="J328" s="101" t="str">
        <f t="shared" si="4"/>
        <v/>
      </c>
    </row>
    <row r="329" spans="1:10" ht="15" x14ac:dyDescent="0.25">
      <c r="A329" s="112"/>
      <c r="B329" s="113"/>
      <c r="F329" s="100" t="str">
        <f>IF(OR(C329="",D329="")=TRUE,"",INDEX(Mileage!$A$1:$BB$54, MATCH($C329,Mileage!$A$1:$A$54, 0), MATCH($D329,Mileage!$A$1:$BB$1,0)))</f>
        <v/>
      </c>
      <c r="H329" s="111"/>
      <c r="I329" s="111"/>
      <c r="J329" s="101" t="str">
        <f t="shared" si="4"/>
        <v/>
      </c>
    </row>
    <row r="330" spans="1:10" ht="15" x14ac:dyDescent="0.25">
      <c r="A330" s="112"/>
      <c r="B330" s="113"/>
      <c r="F330" s="100" t="str">
        <f>IF(OR(C330="",D330="")=TRUE,"",INDEX(Mileage!$A$1:$BB$54, MATCH($C330,Mileage!$A$1:$A$54, 0), MATCH($D330,Mileage!$A$1:$BB$1,0)))</f>
        <v/>
      </c>
      <c r="H330" s="111"/>
      <c r="I330" s="111"/>
      <c r="J330" s="101" t="str">
        <f t="shared" si="4"/>
        <v/>
      </c>
    </row>
    <row r="331" spans="1:10" ht="15" x14ac:dyDescent="0.25">
      <c r="A331" s="112"/>
      <c r="B331" s="113"/>
      <c r="F331" s="100" t="str">
        <f>IF(OR(C331="",D331="")=TRUE,"",INDEX(Mileage!$A$1:$BB$54, MATCH($C331,Mileage!$A$1:$A$54, 0), MATCH($D331,Mileage!$A$1:$BB$1,0)))</f>
        <v/>
      </c>
      <c r="H331" s="111"/>
      <c r="I331" s="111"/>
      <c r="J331" s="101" t="str">
        <f t="shared" si="4"/>
        <v/>
      </c>
    </row>
    <row r="332" spans="1:10" ht="15" x14ac:dyDescent="0.25">
      <c r="A332" s="112"/>
      <c r="B332" s="113"/>
      <c r="F332" s="100" t="str">
        <f>IF(OR(C332="",D332="")=TRUE,"",INDEX(Mileage!$A$1:$BB$54, MATCH($C332,Mileage!$A$1:$A$54, 0), MATCH($D332,Mileage!$A$1:$BB$1,0)))</f>
        <v/>
      </c>
      <c r="H332" s="111"/>
      <c r="I332" s="111"/>
      <c r="J332" s="101" t="str">
        <f t="shared" ref="J332:J391" si="5">IF(AND(NOT(G332=""),H332=""), "A reason MUST be given for additional milege.", "")</f>
        <v/>
      </c>
    </row>
    <row r="333" spans="1:10" ht="15" x14ac:dyDescent="0.25">
      <c r="A333" s="112"/>
      <c r="B333" s="113"/>
      <c r="F333" s="100" t="str">
        <f>IF(OR(C333="",D333="")=TRUE,"",INDEX(Mileage!$A$1:$BB$54, MATCH($C333,Mileage!$A$1:$A$54, 0), MATCH($D333,Mileage!$A$1:$BB$1,0)))</f>
        <v/>
      </c>
      <c r="H333" s="111"/>
      <c r="I333" s="111"/>
      <c r="J333" s="101" t="str">
        <f t="shared" si="5"/>
        <v/>
      </c>
    </row>
    <row r="334" spans="1:10" ht="15" x14ac:dyDescent="0.25">
      <c r="A334" s="112"/>
      <c r="B334" s="113"/>
      <c r="F334" s="100" t="str">
        <f>IF(OR(C334="",D334="")=TRUE,"",INDEX(Mileage!$A$1:$BB$54, MATCH($C334,Mileage!$A$1:$A$54, 0), MATCH($D334,Mileage!$A$1:$BB$1,0)))</f>
        <v/>
      </c>
      <c r="H334" s="111"/>
      <c r="I334" s="111"/>
      <c r="J334" s="101" t="str">
        <f t="shared" si="5"/>
        <v/>
      </c>
    </row>
    <row r="335" spans="1:10" ht="15" x14ac:dyDescent="0.25">
      <c r="A335" s="112"/>
      <c r="B335" s="113"/>
      <c r="F335" s="100" t="str">
        <f>IF(OR(C335="",D335="")=TRUE,"",INDEX(Mileage!$A$1:$BB$54, MATCH($C335,Mileage!$A$1:$A$54, 0), MATCH($D335,Mileage!$A$1:$BB$1,0)))</f>
        <v/>
      </c>
      <c r="H335" s="111"/>
      <c r="I335" s="111"/>
      <c r="J335" s="101" t="str">
        <f t="shared" si="5"/>
        <v/>
      </c>
    </row>
    <row r="336" spans="1:10" ht="15" x14ac:dyDescent="0.25">
      <c r="A336" s="112"/>
      <c r="B336" s="113"/>
      <c r="F336" s="100" t="str">
        <f>IF(OR(C336="",D336="")=TRUE,"",INDEX(Mileage!$A$1:$BB$54, MATCH($C336,Mileage!$A$1:$A$54, 0), MATCH($D336,Mileage!$A$1:$BB$1,0)))</f>
        <v/>
      </c>
      <c r="H336" s="111"/>
      <c r="I336" s="111"/>
      <c r="J336" s="101" t="str">
        <f t="shared" si="5"/>
        <v/>
      </c>
    </row>
    <row r="337" spans="1:10" ht="15" x14ac:dyDescent="0.25">
      <c r="A337" s="112"/>
      <c r="B337" s="113"/>
      <c r="F337" s="100" t="str">
        <f>IF(OR(C337="",D337="")=TRUE,"",INDEX(Mileage!$A$1:$BB$54, MATCH($C337,Mileage!$A$1:$A$54, 0), MATCH($D337,Mileage!$A$1:$BB$1,0)))</f>
        <v/>
      </c>
      <c r="H337" s="111"/>
      <c r="I337" s="111"/>
      <c r="J337" s="101" t="str">
        <f t="shared" si="5"/>
        <v/>
      </c>
    </row>
    <row r="338" spans="1:10" ht="15" x14ac:dyDescent="0.25">
      <c r="A338" s="112"/>
      <c r="B338" s="113"/>
      <c r="F338" s="100" t="str">
        <f>IF(OR(C338="",D338="")=TRUE,"",INDEX(Mileage!$A$1:$BB$54, MATCH($C338,Mileage!$A$1:$A$54, 0), MATCH($D338,Mileage!$A$1:$BB$1,0)))</f>
        <v/>
      </c>
      <c r="H338" s="111"/>
      <c r="I338" s="111"/>
      <c r="J338" s="101" t="str">
        <f t="shared" si="5"/>
        <v/>
      </c>
    </row>
    <row r="339" spans="1:10" ht="15" x14ac:dyDescent="0.25">
      <c r="A339" s="112"/>
      <c r="B339" s="113"/>
      <c r="F339" s="100" t="str">
        <f>IF(OR(C339="",D339="")=TRUE,"",INDEX(Mileage!$A$1:$BB$54, MATCH($C339,Mileage!$A$1:$A$54, 0), MATCH($D339,Mileage!$A$1:$BB$1,0)))</f>
        <v/>
      </c>
      <c r="H339" s="111"/>
      <c r="I339" s="111"/>
      <c r="J339" s="101" t="str">
        <f t="shared" si="5"/>
        <v/>
      </c>
    </row>
    <row r="340" spans="1:10" ht="15" x14ac:dyDescent="0.25">
      <c r="A340" s="112"/>
      <c r="B340" s="113"/>
      <c r="F340" s="100" t="str">
        <f>IF(OR(C340="",D340="")=TRUE,"",INDEX(Mileage!$A$1:$BB$54, MATCH($C340,Mileage!$A$1:$A$54, 0), MATCH($D340,Mileage!$A$1:$BB$1,0)))</f>
        <v/>
      </c>
      <c r="H340" s="111"/>
      <c r="I340" s="111"/>
      <c r="J340" s="101" t="str">
        <f t="shared" si="5"/>
        <v/>
      </c>
    </row>
    <row r="341" spans="1:10" ht="15" x14ac:dyDescent="0.25">
      <c r="A341" s="112"/>
      <c r="B341" s="113"/>
      <c r="F341" s="100" t="str">
        <f>IF(OR(C341="",D341="")=TRUE,"",INDEX(Mileage!$A$1:$BB$54, MATCH($C341,Mileage!$A$1:$A$54, 0), MATCH($D341,Mileage!$A$1:$BB$1,0)))</f>
        <v/>
      </c>
      <c r="H341" s="111"/>
      <c r="I341" s="111"/>
      <c r="J341" s="101" t="str">
        <f t="shared" si="5"/>
        <v/>
      </c>
    </row>
    <row r="342" spans="1:10" ht="15" x14ac:dyDescent="0.25">
      <c r="A342" s="112"/>
      <c r="B342" s="113"/>
      <c r="F342" s="100" t="str">
        <f>IF(OR(C342="",D342="")=TRUE,"",INDEX(Mileage!$A$1:$BB$54, MATCH($C342,Mileage!$A$1:$A$54, 0), MATCH($D342,Mileage!$A$1:$BB$1,0)))</f>
        <v/>
      </c>
      <c r="H342" s="111"/>
      <c r="I342" s="111"/>
      <c r="J342" s="101" t="str">
        <f t="shared" si="5"/>
        <v/>
      </c>
    </row>
    <row r="343" spans="1:10" ht="15" x14ac:dyDescent="0.25">
      <c r="A343" s="112"/>
      <c r="B343" s="113"/>
      <c r="F343" s="100" t="str">
        <f>IF(OR(C343="",D343="")=TRUE,"",INDEX(Mileage!$A$1:$BB$54, MATCH($C343,Mileage!$A$1:$A$54, 0), MATCH($D343,Mileage!$A$1:$BB$1,0)))</f>
        <v/>
      </c>
      <c r="H343" s="111"/>
      <c r="I343" s="111"/>
      <c r="J343" s="101" t="str">
        <f t="shared" si="5"/>
        <v/>
      </c>
    </row>
    <row r="344" spans="1:10" ht="15" x14ac:dyDescent="0.25">
      <c r="A344" s="112"/>
      <c r="B344" s="113"/>
      <c r="F344" s="100" t="str">
        <f>IF(OR(C344="",D344="")=TRUE,"",INDEX(Mileage!$A$1:$BB$54, MATCH($C344,Mileage!$A$1:$A$54, 0), MATCH($D344,Mileage!$A$1:$BB$1,0)))</f>
        <v/>
      </c>
      <c r="H344" s="111"/>
      <c r="I344" s="111"/>
      <c r="J344" s="101" t="str">
        <f t="shared" si="5"/>
        <v/>
      </c>
    </row>
    <row r="345" spans="1:10" ht="15" x14ac:dyDescent="0.25">
      <c r="A345" s="112"/>
      <c r="B345" s="113"/>
      <c r="F345" s="100" t="str">
        <f>IF(OR(C345="",D345="")=TRUE,"",INDEX(Mileage!$A$1:$BB$54, MATCH($C345,Mileage!$A$1:$A$54, 0), MATCH($D345,Mileage!$A$1:$BB$1,0)))</f>
        <v/>
      </c>
      <c r="H345" s="111"/>
      <c r="I345" s="111"/>
      <c r="J345" s="101" t="str">
        <f t="shared" si="5"/>
        <v/>
      </c>
    </row>
    <row r="346" spans="1:10" ht="15" x14ac:dyDescent="0.25">
      <c r="A346" s="112"/>
      <c r="B346" s="113"/>
      <c r="F346" s="100" t="str">
        <f>IF(OR(C346="",D346="")=TRUE,"",INDEX(Mileage!$A$1:$BB$54, MATCH($C346,Mileage!$A$1:$A$54, 0), MATCH($D346,Mileage!$A$1:$BB$1,0)))</f>
        <v/>
      </c>
      <c r="H346" s="111"/>
      <c r="I346" s="111"/>
      <c r="J346" s="101" t="str">
        <f t="shared" si="5"/>
        <v/>
      </c>
    </row>
    <row r="347" spans="1:10" ht="15" x14ac:dyDescent="0.25">
      <c r="A347" s="112"/>
      <c r="B347" s="113"/>
      <c r="F347" s="100" t="str">
        <f>IF(OR(C347="",D347="")=TRUE,"",INDEX(Mileage!$A$1:$BB$54, MATCH($C347,Mileage!$A$1:$A$54, 0), MATCH($D347,Mileage!$A$1:$BB$1,0)))</f>
        <v/>
      </c>
      <c r="H347" s="111"/>
      <c r="I347" s="111"/>
      <c r="J347" s="101" t="str">
        <f t="shared" si="5"/>
        <v/>
      </c>
    </row>
    <row r="348" spans="1:10" ht="15" x14ac:dyDescent="0.25">
      <c r="A348" s="112"/>
      <c r="B348" s="113"/>
      <c r="F348" s="100" t="str">
        <f>IF(OR(C348="",D348="")=TRUE,"",INDEX(Mileage!$A$1:$BB$54, MATCH($C348,Mileage!$A$1:$A$54, 0), MATCH($D348,Mileage!$A$1:$BB$1,0)))</f>
        <v/>
      </c>
      <c r="H348" s="111"/>
      <c r="I348" s="111"/>
      <c r="J348" s="101" t="str">
        <f t="shared" si="5"/>
        <v/>
      </c>
    </row>
    <row r="349" spans="1:10" ht="15" x14ac:dyDescent="0.25">
      <c r="A349" s="112"/>
      <c r="B349" s="113"/>
      <c r="F349" s="100" t="str">
        <f>IF(OR(C349="",D349="")=TRUE,"",INDEX(Mileage!$A$1:$BB$54, MATCH($C349,Mileage!$A$1:$A$54, 0), MATCH($D349,Mileage!$A$1:$BB$1,0)))</f>
        <v/>
      </c>
      <c r="H349" s="111"/>
      <c r="I349" s="111"/>
      <c r="J349" s="101" t="str">
        <f t="shared" si="5"/>
        <v/>
      </c>
    </row>
    <row r="350" spans="1:10" ht="15" x14ac:dyDescent="0.25">
      <c r="A350" s="112"/>
      <c r="B350" s="113"/>
      <c r="F350" s="100" t="str">
        <f>IF(OR(C350="",D350="")=TRUE,"",INDEX(Mileage!$A$1:$BB$54, MATCH($C350,Mileage!$A$1:$A$54, 0), MATCH($D350,Mileage!$A$1:$BB$1,0)))</f>
        <v/>
      </c>
      <c r="H350" s="111"/>
      <c r="I350" s="111"/>
      <c r="J350" s="101" t="str">
        <f t="shared" si="5"/>
        <v/>
      </c>
    </row>
    <row r="351" spans="1:10" ht="15" x14ac:dyDescent="0.25">
      <c r="A351" s="112"/>
      <c r="B351" s="113"/>
      <c r="F351" s="100" t="str">
        <f>IF(OR(C351="",D351="")=TRUE,"",INDEX(Mileage!$A$1:$BB$54, MATCH($C351,Mileage!$A$1:$A$54, 0), MATCH($D351,Mileage!$A$1:$BB$1,0)))</f>
        <v/>
      </c>
      <c r="H351" s="111"/>
      <c r="I351" s="111"/>
      <c r="J351" s="101" t="str">
        <f t="shared" si="5"/>
        <v/>
      </c>
    </row>
    <row r="352" spans="1:10" ht="15" x14ac:dyDescent="0.25">
      <c r="A352" s="112"/>
      <c r="B352" s="113"/>
      <c r="F352" s="100" t="str">
        <f>IF(OR(C352="",D352="")=TRUE,"",INDEX(Mileage!$A$1:$BB$54, MATCH($C352,Mileage!$A$1:$A$54, 0), MATCH($D352,Mileage!$A$1:$BB$1,0)))</f>
        <v/>
      </c>
      <c r="H352" s="111"/>
      <c r="I352" s="111"/>
      <c r="J352" s="101" t="str">
        <f t="shared" si="5"/>
        <v/>
      </c>
    </row>
    <row r="353" spans="1:10" ht="15" x14ac:dyDescent="0.25">
      <c r="A353" s="112"/>
      <c r="B353" s="113"/>
      <c r="F353" s="100" t="str">
        <f>IF(OR(C353="",D353="")=TRUE,"",INDEX(Mileage!$A$1:$BB$54, MATCH($C353,Mileage!$A$1:$A$54, 0), MATCH($D353,Mileage!$A$1:$BB$1,0)))</f>
        <v/>
      </c>
      <c r="H353" s="111"/>
      <c r="I353" s="111"/>
      <c r="J353" s="101" t="str">
        <f t="shared" si="5"/>
        <v/>
      </c>
    </row>
    <row r="354" spans="1:10" ht="15" x14ac:dyDescent="0.25">
      <c r="A354" s="112"/>
      <c r="B354" s="113"/>
      <c r="F354" s="100" t="str">
        <f>IF(OR(C354="",D354="")=TRUE,"",INDEX(Mileage!$A$1:$BB$54, MATCH($C354,Mileage!$A$1:$A$54, 0), MATCH($D354,Mileage!$A$1:$BB$1,0)))</f>
        <v/>
      </c>
      <c r="H354" s="111"/>
      <c r="I354" s="111"/>
      <c r="J354" s="101" t="str">
        <f t="shared" si="5"/>
        <v/>
      </c>
    </row>
    <row r="355" spans="1:10" ht="15" x14ac:dyDescent="0.25">
      <c r="A355" s="112"/>
      <c r="B355" s="113"/>
      <c r="F355" s="100" t="str">
        <f>IF(OR(C355="",D355="")=TRUE,"",INDEX(Mileage!$A$1:$BB$54, MATCH($C355,Mileage!$A$1:$A$54, 0), MATCH($D355,Mileage!$A$1:$BB$1,0)))</f>
        <v/>
      </c>
      <c r="H355" s="111"/>
      <c r="I355" s="111"/>
      <c r="J355" s="101" t="str">
        <f t="shared" si="5"/>
        <v/>
      </c>
    </row>
    <row r="356" spans="1:10" ht="15" x14ac:dyDescent="0.25">
      <c r="A356" s="112"/>
      <c r="B356" s="113"/>
      <c r="F356" s="100" t="str">
        <f>IF(OR(C356="",D356="")=TRUE,"",INDEX(Mileage!$A$1:$BB$54, MATCH($C356,Mileage!$A$1:$A$54, 0), MATCH($D356,Mileage!$A$1:$BB$1,0)))</f>
        <v/>
      </c>
      <c r="H356" s="111"/>
      <c r="I356" s="111"/>
      <c r="J356" s="101" t="str">
        <f t="shared" si="5"/>
        <v/>
      </c>
    </row>
    <row r="357" spans="1:10" ht="15" x14ac:dyDescent="0.25">
      <c r="A357" s="112"/>
      <c r="B357" s="113"/>
      <c r="F357" s="100" t="str">
        <f>IF(OR(C357="",D357="")=TRUE,"",INDEX(Mileage!$A$1:$BB$54, MATCH($C357,Mileage!$A$1:$A$54, 0), MATCH($D357,Mileage!$A$1:$BB$1,0)))</f>
        <v/>
      </c>
      <c r="H357" s="111"/>
      <c r="I357" s="111"/>
      <c r="J357" s="101" t="str">
        <f t="shared" si="5"/>
        <v/>
      </c>
    </row>
    <row r="358" spans="1:10" ht="15" x14ac:dyDescent="0.25">
      <c r="A358" s="112"/>
      <c r="B358" s="113"/>
      <c r="F358" s="100" t="str">
        <f>IF(OR(C358="",D358="")=TRUE,"",INDEX(Mileage!$A$1:$BB$54, MATCH($C358,Mileage!$A$1:$A$54, 0), MATCH($D358,Mileage!$A$1:$BB$1,0)))</f>
        <v/>
      </c>
      <c r="H358" s="111"/>
      <c r="I358" s="111"/>
      <c r="J358" s="101" t="str">
        <f t="shared" si="5"/>
        <v/>
      </c>
    </row>
    <row r="359" spans="1:10" ht="15" x14ac:dyDescent="0.25">
      <c r="A359" s="112"/>
      <c r="B359" s="113"/>
      <c r="F359" s="100" t="str">
        <f>IF(OR(C359="",D359="")=TRUE,"",INDEX(Mileage!$A$1:$BB$54, MATCH($C359,Mileage!$A$1:$A$54, 0), MATCH($D359,Mileage!$A$1:$BB$1,0)))</f>
        <v/>
      </c>
      <c r="H359" s="111"/>
      <c r="I359" s="111"/>
      <c r="J359" s="101" t="str">
        <f t="shared" si="5"/>
        <v/>
      </c>
    </row>
    <row r="360" spans="1:10" ht="15" x14ac:dyDescent="0.25">
      <c r="A360" s="112"/>
      <c r="B360" s="113"/>
      <c r="F360" s="100" t="str">
        <f>IF(OR(C360="",D360="")=TRUE,"",INDEX(Mileage!$A$1:$BB$54, MATCH($C360,Mileage!$A$1:$A$54, 0), MATCH($D360,Mileage!$A$1:$BB$1,0)))</f>
        <v/>
      </c>
      <c r="H360" s="111"/>
      <c r="I360" s="111"/>
      <c r="J360" s="101" t="str">
        <f t="shared" si="5"/>
        <v/>
      </c>
    </row>
    <row r="361" spans="1:10" ht="15" x14ac:dyDescent="0.25">
      <c r="A361" s="112"/>
      <c r="B361" s="113"/>
      <c r="F361" s="100" t="str">
        <f>IF(OR(C361="",D361="")=TRUE,"",INDEX(Mileage!$A$1:$BB$54, MATCH($C361,Mileage!$A$1:$A$54, 0), MATCH($D361,Mileage!$A$1:$BB$1,0)))</f>
        <v/>
      </c>
      <c r="H361" s="111"/>
      <c r="I361" s="111"/>
      <c r="J361" s="101" t="str">
        <f t="shared" si="5"/>
        <v/>
      </c>
    </row>
    <row r="362" spans="1:10" ht="15" x14ac:dyDescent="0.25">
      <c r="A362" s="112"/>
      <c r="B362" s="113"/>
      <c r="F362" s="100" t="str">
        <f>IF(OR(C362="",D362="")=TRUE,"",INDEX(Mileage!$A$1:$BB$54, MATCH($C362,Mileage!$A$1:$A$54, 0), MATCH($D362,Mileage!$A$1:$BB$1,0)))</f>
        <v/>
      </c>
      <c r="H362" s="111"/>
      <c r="I362" s="111"/>
      <c r="J362" s="101" t="str">
        <f t="shared" si="5"/>
        <v/>
      </c>
    </row>
    <row r="363" spans="1:10" ht="15" x14ac:dyDescent="0.25">
      <c r="A363" s="112"/>
      <c r="B363" s="113"/>
      <c r="F363" s="100" t="str">
        <f>IF(OR(C363="",D363="")=TRUE,"",INDEX(Mileage!$A$1:$BB$54, MATCH($C363,Mileage!$A$1:$A$54, 0), MATCH($D363,Mileage!$A$1:$BB$1,0)))</f>
        <v/>
      </c>
      <c r="H363" s="111"/>
      <c r="I363" s="111"/>
      <c r="J363" s="101" t="str">
        <f t="shared" si="5"/>
        <v/>
      </c>
    </row>
    <row r="364" spans="1:10" ht="15" x14ac:dyDescent="0.25">
      <c r="A364" s="112"/>
      <c r="B364" s="113"/>
      <c r="F364" s="100" t="str">
        <f>IF(OR(C364="",D364="")=TRUE,"",INDEX(Mileage!$A$1:$BB$54, MATCH($C364,Mileage!$A$1:$A$54, 0), MATCH($D364,Mileage!$A$1:$BB$1,0)))</f>
        <v/>
      </c>
      <c r="H364" s="111"/>
      <c r="I364" s="111"/>
      <c r="J364" s="101" t="str">
        <f t="shared" si="5"/>
        <v/>
      </c>
    </row>
    <row r="365" spans="1:10" ht="15" x14ac:dyDescent="0.25">
      <c r="A365" s="112"/>
      <c r="B365" s="113"/>
      <c r="F365" s="100" t="str">
        <f>IF(OR(C365="",D365="")=TRUE,"",INDEX(Mileage!$A$1:$BB$54, MATCH($C365,Mileage!$A$1:$A$54, 0), MATCH($D365,Mileage!$A$1:$BB$1,0)))</f>
        <v/>
      </c>
      <c r="H365" s="111"/>
      <c r="I365" s="111"/>
      <c r="J365" s="101" t="str">
        <f t="shared" si="5"/>
        <v/>
      </c>
    </row>
    <row r="366" spans="1:10" ht="15" x14ac:dyDescent="0.25">
      <c r="A366" s="112"/>
      <c r="B366" s="113"/>
      <c r="F366" s="100" t="str">
        <f>IF(OR(C366="",D366="")=TRUE,"",INDEX(Mileage!$A$1:$BB$54, MATCH($C366,Mileage!$A$1:$A$54, 0), MATCH($D366,Mileage!$A$1:$BB$1,0)))</f>
        <v/>
      </c>
      <c r="H366" s="111"/>
      <c r="I366" s="111"/>
      <c r="J366" s="101" t="str">
        <f t="shared" si="5"/>
        <v/>
      </c>
    </row>
    <row r="367" spans="1:10" ht="15" x14ac:dyDescent="0.25">
      <c r="A367" s="112"/>
      <c r="B367" s="113"/>
      <c r="F367" s="100" t="str">
        <f>IF(OR(C367="",D367="")=TRUE,"",INDEX(Mileage!$A$1:$BB$54, MATCH($C367,Mileage!$A$1:$A$54, 0), MATCH($D367,Mileage!$A$1:$BB$1,0)))</f>
        <v/>
      </c>
      <c r="H367" s="111"/>
      <c r="I367" s="111"/>
      <c r="J367" s="101" t="str">
        <f t="shared" si="5"/>
        <v/>
      </c>
    </row>
    <row r="368" spans="1:10" ht="15" x14ac:dyDescent="0.25">
      <c r="A368" s="112"/>
      <c r="B368" s="113"/>
      <c r="F368" s="100" t="str">
        <f>IF(OR(C368="",D368="")=TRUE,"",INDEX(Mileage!$A$1:$BB$54, MATCH($C368,Mileage!$A$1:$A$54, 0), MATCH($D368,Mileage!$A$1:$BB$1,0)))</f>
        <v/>
      </c>
      <c r="H368" s="111"/>
      <c r="I368" s="111"/>
      <c r="J368" s="101" t="str">
        <f t="shared" si="5"/>
        <v/>
      </c>
    </row>
    <row r="369" spans="1:10" ht="15" x14ac:dyDescent="0.25">
      <c r="A369" s="112"/>
      <c r="B369" s="113"/>
      <c r="F369" s="100" t="str">
        <f>IF(OR(C369="",D369="")=TRUE,"",INDEX(Mileage!$A$1:$BB$54, MATCH($C369,Mileage!$A$1:$A$54, 0), MATCH($D369,Mileage!$A$1:$BB$1,0)))</f>
        <v/>
      </c>
      <c r="H369" s="111"/>
      <c r="I369" s="111"/>
      <c r="J369" s="101" t="str">
        <f t="shared" si="5"/>
        <v/>
      </c>
    </row>
    <row r="370" spans="1:10" ht="15" x14ac:dyDescent="0.25">
      <c r="A370" s="112"/>
      <c r="B370" s="113"/>
      <c r="F370" s="100" t="str">
        <f>IF(OR(C370="",D370="")=TRUE,"",INDEX(Mileage!$A$1:$BB$54, MATCH($C370,Mileage!$A$1:$A$54, 0), MATCH($D370,Mileage!$A$1:$BB$1,0)))</f>
        <v/>
      </c>
      <c r="H370" s="111"/>
      <c r="I370" s="111"/>
      <c r="J370" s="101" t="str">
        <f t="shared" si="5"/>
        <v/>
      </c>
    </row>
    <row r="371" spans="1:10" ht="15" x14ac:dyDescent="0.25">
      <c r="A371" s="112"/>
      <c r="B371" s="113"/>
      <c r="F371" s="100" t="str">
        <f>IF(OR(C371="",D371="")=TRUE,"",INDEX(Mileage!$A$1:$BB$54, MATCH($C371,Mileage!$A$1:$A$54, 0), MATCH($D371,Mileage!$A$1:$BB$1,0)))</f>
        <v/>
      </c>
      <c r="H371" s="111"/>
      <c r="I371" s="111"/>
      <c r="J371" s="101" t="str">
        <f t="shared" si="5"/>
        <v/>
      </c>
    </row>
    <row r="372" spans="1:10" ht="15" x14ac:dyDescent="0.25">
      <c r="A372" s="112"/>
      <c r="B372" s="113"/>
      <c r="F372" s="100" t="str">
        <f>IF(OR(C372="",D372="")=TRUE,"",INDEX(Mileage!$A$1:$BB$54, MATCH($C372,Mileage!$A$1:$A$54, 0), MATCH($D372,Mileage!$A$1:$BB$1,0)))</f>
        <v/>
      </c>
      <c r="H372" s="111"/>
      <c r="I372" s="111"/>
      <c r="J372" s="101" t="str">
        <f t="shared" si="5"/>
        <v/>
      </c>
    </row>
    <row r="373" spans="1:10" ht="15" x14ac:dyDescent="0.25">
      <c r="A373" s="112"/>
      <c r="B373" s="113"/>
      <c r="F373" s="100" t="str">
        <f>IF(OR(C373="",D373="")=TRUE,"",INDEX(Mileage!$A$1:$BB$54, MATCH($C373,Mileage!$A$1:$A$54, 0), MATCH($D373,Mileage!$A$1:$BB$1,0)))</f>
        <v/>
      </c>
      <c r="H373" s="111"/>
      <c r="I373" s="111"/>
      <c r="J373" s="101" t="str">
        <f t="shared" si="5"/>
        <v/>
      </c>
    </row>
    <row r="374" spans="1:10" ht="15" x14ac:dyDescent="0.25">
      <c r="A374" s="112"/>
      <c r="B374" s="113"/>
      <c r="F374" s="100" t="str">
        <f>IF(OR(C374="",D374="")=TRUE,"",INDEX(Mileage!$A$1:$BB$54, MATCH($C374,Mileage!$A$1:$A$54, 0), MATCH($D374,Mileage!$A$1:$BB$1,0)))</f>
        <v/>
      </c>
      <c r="H374" s="111"/>
      <c r="I374" s="111"/>
      <c r="J374" s="101" t="str">
        <f t="shared" si="5"/>
        <v/>
      </c>
    </row>
    <row r="375" spans="1:10" ht="15" x14ac:dyDescent="0.25">
      <c r="A375" s="112"/>
      <c r="B375" s="113"/>
      <c r="F375" s="100" t="str">
        <f>IF(OR(C375="",D375="")=TRUE,"",INDEX(Mileage!$A$1:$BB$54, MATCH($C375,Mileage!$A$1:$A$54, 0), MATCH($D375,Mileage!$A$1:$BB$1,0)))</f>
        <v/>
      </c>
      <c r="H375" s="111"/>
      <c r="I375" s="111"/>
      <c r="J375" s="101" t="str">
        <f t="shared" si="5"/>
        <v/>
      </c>
    </row>
    <row r="376" spans="1:10" ht="15" x14ac:dyDescent="0.25">
      <c r="A376" s="112"/>
      <c r="B376" s="113"/>
      <c r="F376" s="100" t="str">
        <f>IF(OR(C376="",D376="")=TRUE,"",INDEX(Mileage!$A$1:$BB$54, MATCH($C376,Mileage!$A$1:$A$54, 0), MATCH($D376,Mileage!$A$1:$BB$1,0)))</f>
        <v/>
      </c>
      <c r="H376" s="111"/>
      <c r="I376" s="111"/>
      <c r="J376" s="101" t="str">
        <f t="shared" si="5"/>
        <v/>
      </c>
    </row>
    <row r="377" spans="1:10" ht="15" x14ac:dyDescent="0.25">
      <c r="A377" s="112"/>
      <c r="B377" s="113"/>
      <c r="F377" s="100" t="str">
        <f>IF(OR(C377="",D377="")=TRUE,"",INDEX(Mileage!$A$1:$BB$54, MATCH($C377,Mileage!$A$1:$A$54, 0), MATCH($D377,Mileage!$A$1:$BB$1,0)))</f>
        <v/>
      </c>
      <c r="H377" s="111"/>
      <c r="I377" s="111"/>
      <c r="J377" s="101" t="str">
        <f t="shared" si="5"/>
        <v/>
      </c>
    </row>
    <row r="378" spans="1:10" ht="15" x14ac:dyDescent="0.25">
      <c r="A378" s="112"/>
      <c r="B378" s="113"/>
      <c r="F378" s="100" t="str">
        <f>IF(OR(C378="",D378="")=TRUE,"",INDEX(Mileage!$A$1:$BB$54, MATCH($C378,Mileage!$A$1:$A$54, 0), MATCH($D378,Mileage!$A$1:$BB$1,0)))</f>
        <v/>
      </c>
      <c r="H378" s="111"/>
      <c r="I378" s="111"/>
      <c r="J378" s="101" t="str">
        <f t="shared" si="5"/>
        <v/>
      </c>
    </row>
    <row r="379" spans="1:10" ht="15" x14ac:dyDescent="0.25">
      <c r="A379" s="112"/>
      <c r="B379" s="113"/>
      <c r="F379" s="100" t="str">
        <f>IF(OR(C379="",D379="")=TRUE,"",INDEX(Mileage!$A$1:$BB$54, MATCH($C379,Mileage!$A$1:$A$54, 0), MATCH($D379,Mileage!$A$1:$BB$1,0)))</f>
        <v/>
      </c>
      <c r="H379" s="111"/>
      <c r="I379" s="111"/>
      <c r="J379" s="101" t="str">
        <f t="shared" si="5"/>
        <v/>
      </c>
    </row>
    <row r="380" spans="1:10" ht="15" x14ac:dyDescent="0.25">
      <c r="A380" s="112"/>
      <c r="B380" s="113"/>
      <c r="F380" s="100" t="str">
        <f>IF(OR(C380="",D380="")=TRUE,"",INDEX(Mileage!$A$1:$BB$54, MATCH($C380,Mileage!$A$1:$A$54, 0), MATCH($D380,Mileage!$A$1:$BB$1,0)))</f>
        <v/>
      </c>
      <c r="H380" s="111"/>
      <c r="I380" s="111"/>
      <c r="J380" s="101" t="str">
        <f t="shared" si="5"/>
        <v/>
      </c>
    </row>
    <row r="381" spans="1:10" ht="15" x14ac:dyDescent="0.25">
      <c r="A381" s="112"/>
      <c r="B381" s="113"/>
      <c r="F381" s="100" t="str">
        <f>IF(OR(C381="",D381="")=TRUE,"",INDEX(Mileage!$A$1:$BB$54, MATCH($C381,Mileage!$A$1:$A$54, 0), MATCH($D381,Mileage!$A$1:$BB$1,0)))</f>
        <v/>
      </c>
      <c r="H381" s="111"/>
      <c r="I381" s="111"/>
      <c r="J381" s="101" t="str">
        <f t="shared" si="5"/>
        <v/>
      </c>
    </row>
    <row r="382" spans="1:10" ht="15" x14ac:dyDescent="0.25">
      <c r="A382" s="112"/>
      <c r="B382" s="113"/>
      <c r="F382" s="100" t="str">
        <f>IF(OR(C382="",D382="")=TRUE,"",INDEX(Mileage!$A$1:$BB$54, MATCH($C382,Mileage!$A$1:$A$54, 0), MATCH($D382,Mileage!$A$1:$BB$1,0)))</f>
        <v/>
      </c>
      <c r="H382" s="111"/>
      <c r="I382" s="111"/>
      <c r="J382" s="101" t="str">
        <f t="shared" si="5"/>
        <v/>
      </c>
    </row>
    <row r="383" spans="1:10" ht="15" x14ac:dyDescent="0.25">
      <c r="A383" s="112"/>
      <c r="B383" s="113"/>
      <c r="F383" s="100" t="str">
        <f>IF(OR(C383="",D383="")=TRUE,"",INDEX(Mileage!$A$1:$BB$54, MATCH($C383,Mileage!$A$1:$A$54, 0), MATCH($D383,Mileage!$A$1:$BB$1,0)))</f>
        <v/>
      </c>
      <c r="H383" s="111"/>
      <c r="I383" s="111"/>
      <c r="J383" s="101" t="str">
        <f t="shared" si="5"/>
        <v/>
      </c>
    </row>
    <row r="384" spans="1:10" ht="15" x14ac:dyDescent="0.25">
      <c r="A384" s="112"/>
      <c r="B384" s="113"/>
      <c r="F384" s="100" t="str">
        <f>IF(OR(C384="",D384="")=TRUE,"",INDEX(Mileage!$A$1:$BB$54, MATCH($C384,Mileage!$A$1:$A$54, 0), MATCH($D384,Mileage!$A$1:$BB$1,0)))</f>
        <v/>
      </c>
      <c r="H384" s="111"/>
      <c r="I384" s="111"/>
      <c r="J384" s="101" t="str">
        <f t="shared" si="5"/>
        <v/>
      </c>
    </row>
    <row r="385" spans="1:10" ht="15" x14ac:dyDescent="0.25">
      <c r="A385" s="112"/>
      <c r="B385" s="113"/>
      <c r="F385" s="100" t="str">
        <f>IF(OR(C385="",D385="")=TRUE,"",INDEX(Mileage!$A$1:$BB$54, MATCH($C385,Mileage!$A$1:$A$54, 0), MATCH($D385,Mileage!$A$1:$BB$1,0)))</f>
        <v/>
      </c>
      <c r="H385" s="111"/>
      <c r="I385" s="111"/>
      <c r="J385" s="101" t="str">
        <f t="shared" si="5"/>
        <v/>
      </c>
    </row>
    <row r="386" spans="1:10" ht="15" x14ac:dyDescent="0.25">
      <c r="A386" s="112"/>
      <c r="B386" s="113"/>
      <c r="F386" s="100" t="str">
        <f>IF(OR(C386="",D386="")=TRUE,"",INDEX(Mileage!$A$1:$BB$54, MATCH($C386,Mileage!$A$1:$A$54, 0), MATCH($D386,Mileage!$A$1:$BB$1,0)))</f>
        <v/>
      </c>
      <c r="H386" s="111"/>
      <c r="I386" s="111"/>
      <c r="J386" s="101" t="str">
        <f t="shared" si="5"/>
        <v/>
      </c>
    </row>
    <row r="387" spans="1:10" ht="15" x14ac:dyDescent="0.25">
      <c r="A387" s="112"/>
      <c r="B387" s="113"/>
      <c r="F387" s="100" t="str">
        <f>IF(OR(C387="",D387="")=TRUE,"",INDEX(Mileage!$A$1:$BB$54, MATCH($C387,Mileage!$A$1:$A$54, 0), MATCH($D387,Mileage!$A$1:$BB$1,0)))</f>
        <v/>
      </c>
      <c r="H387" s="111"/>
      <c r="I387" s="111"/>
      <c r="J387" s="101" t="str">
        <f t="shared" si="5"/>
        <v/>
      </c>
    </row>
    <row r="388" spans="1:10" ht="15" x14ac:dyDescent="0.25">
      <c r="A388" s="112"/>
      <c r="B388" s="113"/>
      <c r="F388" s="100" t="str">
        <f>IF(OR(C388="",D388="")=TRUE,"",INDEX(Mileage!$A$1:$BB$54, MATCH($C388,Mileage!$A$1:$A$54, 0), MATCH($D388,Mileage!$A$1:$BB$1,0)))</f>
        <v/>
      </c>
      <c r="H388" s="111"/>
      <c r="I388" s="111"/>
      <c r="J388" s="101" t="str">
        <f t="shared" si="5"/>
        <v/>
      </c>
    </row>
    <row r="389" spans="1:10" ht="15" x14ac:dyDescent="0.25">
      <c r="A389" s="112"/>
      <c r="B389" s="113"/>
      <c r="F389" s="100" t="str">
        <f>IF(OR(C389="",D389="")=TRUE,"",INDEX(Mileage!$A$1:$BB$54, MATCH($C389,Mileage!$A$1:$A$54, 0), MATCH($D389,Mileage!$A$1:$BB$1,0)))</f>
        <v/>
      </c>
      <c r="H389" s="111"/>
      <c r="I389" s="111"/>
      <c r="J389" s="101" t="str">
        <f t="shared" si="5"/>
        <v/>
      </c>
    </row>
    <row r="390" spans="1:10" ht="15" x14ac:dyDescent="0.25">
      <c r="A390" s="112"/>
      <c r="B390" s="113"/>
      <c r="F390" s="100" t="str">
        <f>IF(OR(C390="",D390="")=TRUE,"",INDEX(Mileage!$A$1:$BB$54, MATCH($C390,Mileage!$A$1:$A$54, 0), MATCH($D390,Mileage!$A$1:$BB$1,0)))</f>
        <v/>
      </c>
      <c r="H390" s="111"/>
      <c r="I390" s="111"/>
      <c r="J390" s="101" t="str">
        <f t="shared" si="5"/>
        <v/>
      </c>
    </row>
    <row r="391" spans="1:10" ht="15" x14ac:dyDescent="0.25">
      <c r="A391" s="112"/>
      <c r="B391" s="113"/>
      <c r="F391" s="100" t="str">
        <f>IF(OR(C391="",D391="")=TRUE,"",INDEX(Mileage!$A$1:$BB$54, MATCH($C391,Mileage!$A$1:$A$54, 0), MATCH($D391,Mileage!$A$1:$BB$1,0)))</f>
        <v/>
      </c>
      <c r="H391" s="111"/>
      <c r="I391" s="111"/>
      <c r="J391" s="101" t="str">
        <f t="shared" si="5"/>
        <v/>
      </c>
    </row>
    <row r="392" spans="1:10" x14ac:dyDescent="0.2">
      <c r="A392" s="3" t="s">
        <v>12</v>
      </c>
      <c r="C392" s="70"/>
      <c r="D392" s="70"/>
      <c r="E392" s="70"/>
      <c r="F392" s="70"/>
      <c r="G392" s="70"/>
      <c r="H392" s="70"/>
      <c r="I392" s="70"/>
      <c r="J392" s="95"/>
    </row>
    <row r="393" spans="1:10" x14ac:dyDescent="0.2">
      <c r="A393" s="70"/>
    </row>
    <row r="394" spans="1:10" x14ac:dyDescent="0.2">
      <c r="A394" s="70"/>
    </row>
    <row r="395" spans="1:10" x14ac:dyDescent="0.2">
      <c r="A395" s="70"/>
    </row>
    <row r="396" spans="1:10" x14ac:dyDescent="0.2">
      <c r="A396" s="70"/>
    </row>
    <row r="397" spans="1:10" x14ac:dyDescent="0.2">
      <c r="A397" s="70"/>
    </row>
    <row r="398" spans="1:10" x14ac:dyDescent="0.2">
      <c r="A398" s="70"/>
    </row>
    <row r="399" spans="1:10" x14ac:dyDescent="0.2">
      <c r="A399" s="70"/>
    </row>
    <row r="400" spans="1:10" x14ac:dyDescent="0.2">
      <c r="A400" s="70"/>
    </row>
    <row r="401" spans="1:1" x14ac:dyDescent="0.2">
      <c r="A401" s="70"/>
    </row>
    <row r="402" spans="1:1" x14ac:dyDescent="0.2">
      <c r="A402" s="70"/>
    </row>
    <row r="403" spans="1:1" x14ac:dyDescent="0.2">
      <c r="A403" s="70"/>
    </row>
    <row r="404" spans="1:1" x14ac:dyDescent="0.2">
      <c r="A404" s="70"/>
    </row>
    <row r="405" spans="1:1" x14ac:dyDescent="0.2">
      <c r="A405" s="70"/>
    </row>
    <row r="406" spans="1:1" x14ac:dyDescent="0.2">
      <c r="A406" s="70"/>
    </row>
    <row r="407" spans="1:1" x14ac:dyDescent="0.2">
      <c r="A407" s="70"/>
    </row>
    <row r="408" spans="1:1" x14ac:dyDescent="0.2">
      <c r="A408" s="70"/>
    </row>
    <row r="409" spans="1:1" x14ac:dyDescent="0.2">
      <c r="A409" s="70"/>
    </row>
    <row r="410" spans="1:1" x14ac:dyDescent="0.2">
      <c r="A410" s="70"/>
    </row>
    <row r="411" spans="1:1" x14ac:dyDescent="0.2">
      <c r="A411" s="70"/>
    </row>
    <row r="412" spans="1:1" x14ac:dyDescent="0.2">
      <c r="A412" s="70"/>
    </row>
    <row r="413" spans="1:1" x14ac:dyDescent="0.2">
      <c r="A413" s="70"/>
    </row>
    <row r="414" spans="1:1" x14ac:dyDescent="0.2">
      <c r="A414" s="70"/>
    </row>
    <row r="415" spans="1:1" x14ac:dyDescent="0.2">
      <c r="A415" s="70"/>
    </row>
    <row r="416" spans="1:1" x14ac:dyDescent="0.2">
      <c r="A416" s="70"/>
    </row>
    <row r="417" spans="1:1" x14ac:dyDescent="0.2">
      <c r="A417" s="70"/>
    </row>
    <row r="418" spans="1:1" x14ac:dyDescent="0.2">
      <c r="A418" s="70"/>
    </row>
    <row r="419" spans="1:1" x14ac:dyDescent="0.2">
      <c r="A419" s="70"/>
    </row>
    <row r="420" spans="1:1" x14ac:dyDescent="0.2">
      <c r="A420" s="70"/>
    </row>
    <row r="421" spans="1:1" x14ac:dyDescent="0.2">
      <c r="A421" s="70"/>
    </row>
    <row r="422" spans="1:1" x14ac:dyDescent="0.2">
      <c r="A422" s="70"/>
    </row>
    <row r="423" spans="1:1" x14ac:dyDescent="0.2">
      <c r="A423" s="70"/>
    </row>
    <row r="424" spans="1:1" x14ac:dyDescent="0.2">
      <c r="A424" s="70"/>
    </row>
    <row r="425" spans="1:1" x14ac:dyDescent="0.2">
      <c r="A425" s="70"/>
    </row>
    <row r="426" spans="1:1" x14ac:dyDescent="0.2">
      <c r="A426" s="70"/>
    </row>
    <row r="427" spans="1:1" x14ac:dyDescent="0.2">
      <c r="A427" s="70"/>
    </row>
    <row r="428" spans="1:1" x14ac:dyDescent="0.2">
      <c r="A428" s="70"/>
    </row>
    <row r="429" spans="1:1" x14ac:dyDescent="0.2">
      <c r="A429" s="70"/>
    </row>
    <row r="430" spans="1:1" x14ac:dyDescent="0.2">
      <c r="A430" s="70"/>
    </row>
    <row r="431" spans="1:1" x14ac:dyDescent="0.2">
      <c r="A431" s="70"/>
    </row>
    <row r="432" spans="1:1" x14ac:dyDescent="0.2">
      <c r="A432" s="70"/>
    </row>
    <row r="433" spans="1:1" x14ac:dyDescent="0.2">
      <c r="A433" s="70"/>
    </row>
    <row r="434" spans="1:1" x14ac:dyDescent="0.2">
      <c r="A434" s="70"/>
    </row>
    <row r="435" spans="1:1" x14ac:dyDescent="0.2">
      <c r="A435" s="70"/>
    </row>
    <row r="436" spans="1:1" x14ac:dyDescent="0.2">
      <c r="A436" s="70"/>
    </row>
    <row r="437" spans="1:1" x14ac:dyDescent="0.2">
      <c r="A437" s="70"/>
    </row>
    <row r="438" spans="1:1" x14ac:dyDescent="0.2">
      <c r="A438" s="70"/>
    </row>
    <row r="439" spans="1:1" x14ac:dyDescent="0.2">
      <c r="A439" s="70"/>
    </row>
    <row r="440" spans="1:1" x14ac:dyDescent="0.2">
      <c r="A440" s="70"/>
    </row>
    <row r="441" spans="1:1" x14ac:dyDescent="0.2">
      <c r="A441" s="70"/>
    </row>
    <row r="442" spans="1:1" x14ac:dyDescent="0.2">
      <c r="A442" s="70"/>
    </row>
    <row r="443" spans="1:1" x14ac:dyDescent="0.2">
      <c r="A443" s="70"/>
    </row>
    <row r="444" spans="1:1" x14ac:dyDescent="0.2">
      <c r="A444" s="70"/>
    </row>
    <row r="445" spans="1:1" x14ac:dyDescent="0.2">
      <c r="A445" s="70"/>
    </row>
    <row r="446" spans="1:1" x14ac:dyDescent="0.2">
      <c r="A446" s="70"/>
    </row>
    <row r="447" spans="1:1" x14ac:dyDescent="0.2">
      <c r="A447" s="70"/>
    </row>
    <row r="448" spans="1:1" x14ac:dyDescent="0.2">
      <c r="A448" s="70"/>
    </row>
    <row r="449" spans="1:1" x14ac:dyDescent="0.2">
      <c r="A449" s="70"/>
    </row>
    <row r="450" spans="1:1" x14ac:dyDescent="0.2">
      <c r="A450" s="70"/>
    </row>
    <row r="451" spans="1:1" x14ac:dyDescent="0.2">
      <c r="A451" s="70"/>
    </row>
    <row r="452" spans="1:1" x14ac:dyDescent="0.2">
      <c r="A452" s="70"/>
    </row>
    <row r="453" spans="1:1" x14ac:dyDescent="0.2">
      <c r="A453" s="70"/>
    </row>
    <row r="454" spans="1:1" x14ac:dyDescent="0.2">
      <c r="A454" s="70"/>
    </row>
    <row r="455" spans="1:1" x14ac:dyDescent="0.2">
      <c r="A455" s="70"/>
    </row>
    <row r="456" spans="1:1" x14ac:dyDescent="0.2">
      <c r="A456" s="70"/>
    </row>
    <row r="457" spans="1:1" x14ac:dyDescent="0.2">
      <c r="A457" s="70"/>
    </row>
    <row r="458" spans="1:1" x14ac:dyDescent="0.2">
      <c r="A458" s="70"/>
    </row>
    <row r="459" spans="1:1" x14ac:dyDescent="0.2">
      <c r="A459" s="70"/>
    </row>
    <row r="460" spans="1:1" x14ac:dyDescent="0.2">
      <c r="A460" s="70"/>
    </row>
    <row r="461" spans="1:1" x14ac:dyDescent="0.2">
      <c r="A461" s="70"/>
    </row>
    <row r="462" spans="1:1" x14ac:dyDescent="0.2">
      <c r="A462" s="70"/>
    </row>
    <row r="463" spans="1:1" x14ac:dyDescent="0.2">
      <c r="A463" s="70"/>
    </row>
    <row r="464" spans="1:1" x14ac:dyDescent="0.2">
      <c r="A464" s="70"/>
    </row>
    <row r="465" spans="1:1" x14ac:dyDescent="0.2">
      <c r="A465" s="70"/>
    </row>
    <row r="466" spans="1:1" x14ac:dyDescent="0.2">
      <c r="A466" s="70"/>
    </row>
    <row r="467" spans="1:1" x14ac:dyDescent="0.2">
      <c r="A467" s="70"/>
    </row>
    <row r="468" spans="1:1" x14ac:dyDescent="0.2">
      <c r="A468" s="70"/>
    </row>
    <row r="469" spans="1:1" x14ac:dyDescent="0.2">
      <c r="A469" s="70"/>
    </row>
    <row r="470" spans="1:1" x14ac:dyDescent="0.2">
      <c r="A470" s="70"/>
    </row>
    <row r="471" spans="1:1" x14ac:dyDescent="0.2">
      <c r="A471" s="70"/>
    </row>
  </sheetData>
  <mergeCells count="770">
    <mergeCell ref="A391:B391"/>
    <mergeCell ref="A388:B388"/>
    <mergeCell ref="A389:B389"/>
    <mergeCell ref="A390:B390"/>
    <mergeCell ref="A385:B385"/>
    <mergeCell ref="A386:B386"/>
    <mergeCell ref="A387:B387"/>
    <mergeCell ref="A376:B376"/>
    <mergeCell ref="A377:B377"/>
    <mergeCell ref="A378:B378"/>
    <mergeCell ref="A373:B373"/>
    <mergeCell ref="A374:B374"/>
    <mergeCell ref="A375:B375"/>
    <mergeCell ref="A382:B382"/>
    <mergeCell ref="A383:B383"/>
    <mergeCell ref="A384:B384"/>
    <mergeCell ref="A379:B379"/>
    <mergeCell ref="A380:B380"/>
    <mergeCell ref="A381:B381"/>
    <mergeCell ref="A364:B364"/>
    <mergeCell ref="A365:B365"/>
    <mergeCell ref="A366:B366"/>
    <mergeCell ref="A361:B361"/>
    <mergeCell ref="A362:B362"/>
    <mergeCell ref="A363:B363"/>
    <mergeCell ref="A370:B370"/>
    <mergeCell ref="A371:B371"/>
    <mergeCell ref="A372:B372"/>
    <mergeCell ref="A367:B367"/>
    <mergeCell ref="A368:B368"/>
    <mergeCell ref="A369:B369"/>
    <mergeCell ref="A352:B352"/>
    <mergeCell ref="A353:B353"/>
    <mergeCell ref="A354:B354"/>
    <mergeCell ref="A349:B349"/>
    <mergeCell ref="A350:B350"/>
    <mergeCell ref="A351:B351"/>
    <mergeCell ref="A358:B358"/>
    <mergeCell ref="A359:B359"/>
    <mergeCell ref="A360:B360"/>
    <mergeCell ref="A355:B355"/>
    <mergeCell ref="A356:B356"/>
    <mergeCell ref="A357:B357"/>
    <mergeCell ref="A340:B340"/>
    <mergeCell ref="A341:B341"/>
    <mergeCell ref="A342:B342"/>
    <mergeCell ref="A337:B337"/>
    <mergeCell ref="A338:B338"/>
    <mergeCell ref="A339:B339"/>
    <mergeCell ref="A346:B346"/>
    <mergeCell ref="A347:B347"/>
    <mergeCell ref="A348:B348"/>
    <mergeCell ref="A343:B343"/>
    <mergeCell ref="A344:B344"/>
    <mergeCell ref="A345:B345"/>
    <mergeCell ref="A328:B328"/>
    <mergeCell ref="A329:B329"/>
    <mergeCell ref="A330:B330"/>
    <mergeCell ref="A325:B325"/>
    <mergeCell ref="A326:B326"/>
    <mergeCell ref="A327:B327"/>
    <mergeCell ref="A334:B334"/>
    <mergeCell ref="A335:B335"/>
    <mergeCell ref="A336:B336"/>
    <mergeCell ref="A331:B331"/>
    <mergeCell ref="A332:B332"/>
    <mergeCell ref="A333:B333"/>
    <mergeCell ref="A316:B316"/>
    <mergeCell ref="A317:B317"/>
    <mergeCell ref="A318:B318"/>
    <mergeCell ref="A313:B313"/>
    <mergeCell ref="A314:B314"/>
    <mergeCell ref="A315:B315"/>
    <mergeCell ref="A322:B322"/>
    <mergeCell ref="A323:B323"/>
    <mergeCell ref="A324:B324"/>
    <mergeCell ref="A319:B319"/>
    <mergeCell ref="A320:B320"/>
    <mergeCell ref="A321:B321"/>
    <mergeCell ref="A304:B304"/>
    <mergeCell ref="A305:B305"/>
    <mergeCell ref="A306:B306"/>
    <mergeCell ref="A301:B301"/>
    <mergeCell ref="A302:B302"/>
    <mergeCell ref="A303:B303"/>
    <mergeCell ref="A310:B310"/>
    <mergeCell ref="A311:B311"/>
    <mergeCell ref="A312:B312"/>
    <mergeCell ref="A307:B307"/>
    <mergeCell ref="A308:B308"/>
    <mergeCell ref="A309:B309"/>
    <mergeCell ref="A292:B292"/>
    <mergeCell ref="A293:B293"/>
    <mergeCell ref="A294:B294"/>
    <mergeCell ref="A289:B289"/>
    <mergeCell ref="A290:B290"/>
    <mergeCell ref="A291:B291"/>
    <mergeCell ref="A298:B298"/>
    <mergeCell ref="A299:B299"/>
    <mergeCell ref="A300:B300"/>
    <mergeCell ref="A295:B295"/>
    <mergeCell ref="A296:B296"/>
    <mergeCell ref="A297:B297"/>
    <mergeCell ref="A280:B280"/>
    <mergeCell ref="A281:B281"/>
    <mergeCell ref="A282:B282"/>
    <mergeCell ref="A277:B277"/>
    <mergeCell ref="A278:B278"/>
    <mergeCell ref="A279:B279"/>
    <mergeCell ref="A286:B286"/>
    <mergeCell ref="A287:B287"/>
    <mergeCell ref="A288:B288"/>
    <mergeCell ref="A283:B283"/>
    <mergeCell ref="A284:B284"/>
    <mergeCell ref="A285:B285"/>
    <mergeCell ref="A268:B268"/>
    <mergeCell ref="A269:B269"/>
    <mergeCell ref="A270:B270"/>
    <mergeCell ref="A265:B265"/>
    <mergeCell ref="A266:B266"/>
    <mergeCell ref="A267:B267"/>
    <mergeCell ref="A274:B274"/>
    <mergeCell ref="A275:B275"/>
    <mergeCell ref="A276:B276"/>
    <mergeCell ref="A271:B271"/>
    <mergeCell ref="A272:B272"/>
    <mergeCell ref="A273:B273"/>
    <mergeCell ref="A256:B256"/>
    <mergeCell ref="A257:B257"/>
    <mergeCell ref="A258:B258"/>
    <mergeCell ref="A253:B253"/>
    <mergeCell ref="A254:B254"/>
    <mergeCell ref="A255:B255"/>
    <mergeCell ref="A262:B262"/>
    <mergeCell ref="A263:B263"/>
    <mergeCell ref="A264:B264"/>
    <mergeCell ref="A259:B259"/>
    <mergeCell ref="A260:B260"/>
    <mergeCell ref="A261:B261"/>
    <mergeCell ref="A244:B244"/>
    <mergeCell ref="A245:B245"/>
    <mergeCell ref="A246:B246"/>
    <mergeCell ref="A241:B241"/>
    <mergeCell ref="A242:B242"/>
    <mergeCell ref="A243:B243"/>
    <mergeCell ref="A250:B250"/>
    <mergeCell ref="A251:B251"/>
    <mergeCell ref="A252:B252"/>
    <mergeCell ref="A247:B247"/>
    <mergeCell ref="A248:B248"/>
    <mergeCell ref="A249:B249"/>
    <mergeCell ref="A232:B232"/>
    <mergeCell ref="A233:B233"/>
    <mergeCell ref="A234:B234"/>
    <mergeCell ref="A229:B229"/>
    <mergeCell ref="A230:B230"/>
    <mergeCell ref="A231:B231"/>
    <mergeCell ref="A238:B238"/>
    <mergeCell ref="A239:B239"/>
    <mergeCell ref="A240:B240"/>
    <mergeCell ref="A235:B235"/>
    <mergeCell ref="A236:B236"/>
    <mergeCell ref="A237:B237"/>
    <mergeCell ref="A220:B220"/>
    <mergeCell ref="A221:B221"/>
    <mergeCell ref="A222:B222"/>
    <mergeCell ref="A217:B217"/>
    <mergeCell ref="A218:B218"/>
    <mergeCell ref="A219:B219"/>
    <mergeCell ref="A226:B226"/>
    <mergeCell ref="A227:B227"/>
    <mergeCell ref="A228:B228"/>
    <mergeCell ref="A223:B223"/>
    <mergeCell ref="A224:B224"/>
    <mergeCell ref="A225:B225"/>
    <mergeCell ref="A208:B208"/>
    <mergeCell ref="A209:B209"/>
    <mergeCell ref="A210:B210"/>
    <mergeCell ref="A205:B205"/>
    <mergeCell ref="A206:B206"/>
    <mergeCell ref="A207:B207"/>
    <mergeCell ref="A214:B214"/>
    <mergeCell ref="A215:B215"/>
    <mergeCell ref="A216:B216"/>
    <mergeCell ref="A211:B211"/>
    <mergeCell ref="A212:B212"/>
    <mergeCell ref="A213:B213"/>
    <mergeCell ref="A196:B196"/>
    <mergeCell ref="A197:B197"/>
    <mergeCell ref="A198:B198"/>
    <mergeCell ref="A193:B193"/>
    <mergeCell ref="A194:B194"/>
    <mergeCell ref="A195:B195"/>
    <mergeCell ref="A202:B202"/>
    <mergeCell ref="A203:B203"/>
    <mergeCell ref="A204:B204"/>
    <mergeCell ref="A199:B199"/>
    <mergeCell ref="A200:B200"/>
    <mergeCell ref="A201:B201"/>
    <mergeCell ref="A184:B184"/>
    <mergeCell ref="A185:B185"/>
    <mergeCell ref="A186:B186"/>
    <mergeCell ref="A181:B181"/>
    <mergeCell ref="A182:B182"/>
    <mergeCell ref="A183:B183"/>
    <mergeCell ref="A190:B190"/>
    <mergeCell ref="A191:B191"/>
    <mergeCell ref="A192:B192"/>
    <mergeCell ref="A187:B187"/>
    <mergeCell ref="A188:B188"/>
    <mergeCell ref="A189:B189"/>
    <mergeCell ref="A172:B172"/>
    <mergeCell ref="A173:B173"/>
    <mergeCell ref="A174:B174"/>
    <mergeCell ref="A169:B169"/>
    <mergeCell ref="A170:B170"/>
    <mergeCell ref="A171:B171"/>
    <mergeCell ref="A178:B178"/>
    <mergeCell ref="A179:B179"/>
    <mergeCell ref="A180:B180"/>
    <mergeCell ref="A175:B175"/>
    <mergeCell ref="A176:B176"/>
    <mergeCell ref="A177:B177"/>
    <mergeCell ref="A160:B160"/>
    <mergeCell ref="A161:B161"/>
    <mergeCell ref="A162:B162"/>
    <mergeCell ref="A157:B157"/>
    <mergeCell ref="A158:B158"/>
    <mergeCell ref="A159:B159"/>
    <mergeCell ref="A166:B166"/>
    <mergeCell ref="A167:B167"/>
    <mergeCell ref="A168:B168"/>
    <mergeCell ref="A163:B163"/>
    <mergeCell ref="A164:B164"/>
    <mergeCell ref="A165:B165"/>
    <mergeCell ref="A148:B148"/>
    <mergeCell ref="A149:B149"/>
    <mergeCell ref="A150:B150"/>
    <mergeCell ref="A145:B145"/>
    <mergeCell ref="A146:B146"/>
    <mergeCell ref="A147:B147"/>
    <mergeCell ref="A154:B154"/>
    <mergeCell ref="A155:B155"/>
    <mergeCell ref="A156:B156"/>
    <mergeCell ref="A151:B151"/>
    <mergeCell ref="A152:B152"/>
    <mergeCell ref="A153:B153"/>
    <mergeCell ref="A136:B136"/>
    <mergeCell ref="A137:B137"/>
    <mergeCell ref="A138:B138"/>
    <mergeCell ref="A133:B133"/>
    <mergeCell ref="A134:B134"/>
    <mergeCell ref="A135:B135"/>
    <mergeCell ref="A142:B142"/>
    <mergeCell ref="A143:B143"/>
    <mergeCell ref="A144:B144"/>
    <mergeCell ref="A139:B139"/>
    <mergeCell ref="A140:B140"/>
    <mergeCell ref="A141:B141"/>
    <mergeCell ref="A124:B124"/>
    <mergeCell ref="A125:B125"/>
    <mergeCell ref="A126:B126"/>
    <mergeCell ref="A121:B121"/>
    <mergeCell ref="A122:B122"/>
    <mergeCell ref="A123:B123"/>
    <mergeCell ref="A130:B130"/>
    <mergeCell ref="A131:B131"/>
    <mergeCell ref="A132:B132"/>
    <mergeCell ref="A127:B127"/>
    <mergeCell ref="A128:B128"/>
    <mergeCell ref="A129:B129"/>
    <mergeCell ref="A112:B112"/>
    <mergeCell ref="A113:B113"/>
    <mergeCell ref="A114:B114"/>
    <mergeCell ref="A109:B109"/>
    <mergeCell ref="A110:B110"/>
    <mergeCell ref="A111:B111"/>
    <mergeCell ref="A118:B118"/>
    <mergeCell ref="A119:B119"/>
    <mergeCell ref="A120:B120"/>
    <mergeCell ref="A115:B115"/>
    <mergeCell ref="A116:B116"/>
    <mergeCell ref="A117:B117"/>
    <mergeCell ref="A100:B100"/>
    <mergeCell ref="A101:B101"/>
    <mergeCell ref="A102:B102"/>
    <mergeCell ref="A97:B97"/>
    <mergeCell ref="A98:B98"/>
    <mergeCell ref="A99:B99"/>
    <mergeCell ref="A106:B106"/>
    <mergeCell ref="A107:B107"/>
    <mergeCell ref="A108:B108"/>
    <mergeCell ref="A103:B103"/>
    <mergeCell ref="A104:B104"/>
    <mergeCell ref="A105:B105"/>
    <mergeCell ref="A88:B88"/>
    <mergeCell ref="A89:B89"/>
    <mergeCell ref="A90:B90"/>
    <mergeCell ref="A85:B85"/>
    <mergeCell ref="A86:B86"/>
    <mergeCell ref="A87:B87"/>
    <mergeCell ref="A94:B94"/>
    <mergeCell ref="A95:B95"/>
    <mergeCell ref="A96:B96"/>
    <mergeCell ref="A91:B91"/>
    <mergeCell ref="A92:B92"/>
    <mergeCell ref="A93:B93"/>
    <mergeCell ref="A76:B76"/>
    <mergeCell ref="A77:B77"/>
    <mergeCell ref="A78:B78"/>
    <mergeCell ref="A73:B73"/>
    <mergeCell ref="A74:B74"/>
    <mergeCell ref="A75:B75"/>
    <mergeCell ref="A82:B82"/>
    <mergeCell ref="A83:B83"/>
    <mergeCell ref="A84:B84"/>
    <mergeCell ref="A79:B79"/>
    <mergeCell ref="A80:B80"/>
    <mergeCell ref="A81:B81"/>
    <mergeCell ref="A64:B64"/>
    <mergeCell ref="A65:B65"/>
    <mergeCell ref="A66:B66"/>
    <mergeCell ref="A61:B61"/>
    <mergeCell ref="A62:B62"/>
    <mergeCell ref="A63:B63"/>
    <mergeCell ref="A70:B70"/>
    <mergeCell ref="A71:B71"/>
    <mergeCell ref="A72:B72"/>
    <mergeCell ref="A67:B67"/>
    <mergeCell ref="A68:B68"/>
    <mergeCell ref="A69:B69"/>
    <mergeCell ref="A52:B52"/>
    <mergeCell ref="A53:B53"/>
    <mergeCell ref="A54:B54"/>
    <mergeCell ref="A49:B49"/>
    <mergeCell ref="A50:B50"/>
    <mergeCell ref="A51:B51"/>
    <mergeCell ref="A58:B58"/>
    <mergeCell ref="A59:B59"/>
    <mergeCell ref="A60:B60"/>
    <mergeCell ref="A55:B55"/>
    <mergeCell ref="A56:B56"/>
    <mergeCell ref="A57:B57"/>
    <mergeCell ref="A40:B40"/>
    <mergeCell ref="A41:B41"/>
    <mergeCell ref="A42:B42"/>
    <mergeCell ref="A37:B37"/>
    <mergeCell ref="A38:B38"/>
    <mergeCell ref="A39:B39"/>
    <mergeCell ref="A46:B46"/>
    <mergeCell ref="A47:B47"/>
    <mergeCell ref="A48:B48"/>
    <mergeCell ref="A43:B43"/>
    <mergeCell ref="A44:B44"/>
    <mergeCell ref="A45:B45"/>
    <mergeCell ref="A28:B28"/>
    <mergeCell ref="A29:B29"/>
    <mergeCell ref="A30:B30"/>
    <mergeCell ref="A25:B25"/>
    <mergeCell ref="A26:B26"/>
    <mergeCell ref="A27:B27"/>
    <mergeCell ref="A34:B34"/>
    <mergeCell ref="A35:B35"/>
    <mergeCell ref="A36:B36"/>
    <mergeCell ref="A31:B31"/>
    <mergeCell ref="A32:B32"/>
    <mergeCell ref="A33:B33"/>
    <mergeCell ref="A16:B16"/>
    <mergeCell ref="A17:B17"/>
    <mergeCell ref="A18:B18"/>
    <mergeCell ref="A13:B13"/>
    <mergeCell ref="A14:B14"/>
    <mergeCell ref="A15:B15"/>
    <mergeCell ref="A22:B22"/>
    <mergeCell ref="A23:B23"/>
    <mergeCell ref="A24:B24"/>
    <mergeCell ref="A19:B19"/>
    <mergeCell ref="A20:B20"/>
    <mergeCell ref="A21:B21"/>
    <mergeCell ref="A11:B11"/>
    <mergeCell ref="H11:I11"/>
    <mergeCell ref="A12:B12"/>
    <mergeCell ref="H12:I12"/>
    <mergeCell ref="A2:I2"/>
    <mergeCell ref="C4:D4"/>
    <mergeCell ref="C5:F5"/>
    <mergeCell ref="A10:B10"/>
    <mergeCell ref="H10:I10"/>
    <mergeCell ref="C6:F6"/>
    <mergeCell ref="C3:D3"/>
    <mergeCell ref="C7:F7"/>
    <mergeCell ref="H391:I391"/>
    <mergeCell ref="H390:I390"/>
    <mergeCell ref="H389:I389"/>
    <mergeCell ref="H388:I388"/>
    <mergeCell ref="H387:I387"/>
    <mergeCell ref="H386:I386"/>
    <mergeCell ref="H385:I385"/>
    <mergeCell ref="H384:I384"/>
    <mergeCell ref="H383:I383"/>
    <mergeCell ref="H382:I382"/>
    <mergeCell ref="H381:I381"/>
    <mergeCell ref="H380:I380"/>
    <mergeCell ref="H379:I379"/>
    <mergeCell ref="H378:I378"/>
    <mergeCell ref="H377:I377"/>
    <mergeCell ref="H376:I376"/>
    <mergeCell ref="H375:I375"/>
    <mergeCell ref="H374:I374"/>
    <mergeCell ref="H373:I373"/>
    <mergeCell ref="H372:I372"/>
    <mergeCell ref="H371:I371"/>
    <mergeCell ref="H370:I370"/>
    <mergeCell ref="H369:I369"/>
    <mergeCell ref="H368:I368"/>
    <mergeCell ref="H367:I367"/>
    <mergeCell ref="H366:I366"/>
    <mergeCell ref="H365:I365"/>
    <mergeCell ref="H364:I364"/>
    <mergeCell ref="H363:I363"/>
    <mergeCell ref="H362:I362"/>
    <mergeCell ref="H361:I361"/>
    <mergeCell ref="H360:I360"/>
    <mergeCell ref="H359:I359"/>
    <mergeCell ref="H358:I358"/>
    <mergeCell ref="H357:I357"/>
    <mergeCell ref="H356:I356"/>
    <mergeCell ref="H355:I355"/>
    <mergeCell ref="H354:I354"/>
    <mergeCell ref="H353:I353"/>
    <mergeCell ref="H352:I352"/>
    <mergeCell ref="H351:I351"/>
    <mergeCell ref="H350:I350"/>
    <mergeCell ref="H349:I349"/>
    <mergeCell ref="H348:I348"/>
    <mergeCell ref="H347:I347"/>
    <mergeCell ref="H346:I346"/>
    <mergeCell ref="H345:I345"/>
    <mergeCell ref="H344:I344"/>
    <mergeCell ref="H343:I343"/>
    <mergeCell ref="H342:I342"/>
    <mergeCell ref="H341:I341"/>
    <mergeCell ref="H340:I340"/>
    <mergeCell ref="H339:I339"/>
    <mergeCell ref="H338:I338"/>
    <mergeCell ref="H337:I337"/>
    <mergeCell ref="H336:I336"/>
    <mergeCell ref="H335:I335"/>
    <mergeCell ref="H334:I334"/>
    <mergeCell ref="H333:I333"/>
    <mergeCell ref="H332:I332"/>
    <mergeCell ref="H331:I331"/>
    <mergeCell ref="H330:I330"/>
    <mergeCell ref="H329:I329"/>
    <mergeCell ref="H328:I328"/>
    <mergeCell ref="H327:I327"/>
    <mergeCell ref="H326:I326"/>
    <mergeCell ref="H325:I325"/>
    <mergeCell ref="H324:I324"/>
    <mergeCell ref="H323:I323"/>
    <mergeCell ref="H322:I322"/>
    <mergeCell ref="H321:I321"/>
    <mergeCell ref="H320:I320"/>
    <mergeCell ref="H319:I319"/>
    <mergeCell ref="H318:I318"/>
    <mergeCell ref="H317:I317"/>
    <mergeCell ref="H316:I316"/>
    <mergeCell ref="H315:I315"/>
    <mergeCell ref="H314:I314"/>
    <mergeCell ref="H313:I313"/>
    <mergeCell ref="H312:I312"/>
    <mergeCell ref="H311:I311"/>
    <mergeCell ref="H310:I310"/>
    <mergeCell ref="H309:I309"/>
    <mergeCell ref="H308:I308"/>
    <mergeCell ref="H307:I307"/>
    <mergeCell ref="H306:I306"/>
    <mergeCell ref="H305:I305"/>
    <mergeCell ref="H304:I304"/>
    <mergeCell ref="H303:I303"/>
    <mergeCell ref="H302:I302"/>
    <mergeCell ref="H301:I301"/>
    <mergeCell ref="H300:I300"/>
    <mergeCell ref="H299:I299"/>
    <mergeCell ref="H298:I298"/>
    <mergeCell ref="H297:I297"/>
    <mergeCell ref="H296:I296"/>
    <mergeCell ref="H295:I295"/>
    <mergeCell ref="H294:I294"/>
    <mergeCell ref="H293:I293"/>
    <mergeCell ref="H292:I292"/>
    <mergeCell ref="H291:I291"/>
    <mergeCell ref="H290:I290"/>
    <mergeCell ref="H289:I289"/>
    <mergeCell ref="H288:I288"/>
    <mergeCell ref="H287:I287"/>
    <mergeCell ref="H286:I286"/>
    <mergeCell ref="H285:I285"/>
    <mergeCell ref="H284:I284"/>
    <mergeCell ref="H283:I283"/>
    <mergeCell ref="H282:I282"/>
    <mergeCell ref="H281:I281"/>
    <mergeCell ref="H280:I280"/>
    <mergeCell ref="H279:I279"/>
    <mergeCell ref="H278:I278"/>
    <mergeCell ref="H277:I277"/>
    <mergeCell ref="H276:I276"/>
    <mergeCell ref="H275:I275"/>
    <mergeCell ref="H274:I274"/>
    <mergeCell ref="H273:I273"/>
    <mergeCell ref="H272:I272"/>
    <mergeCell ref="H271:I271"/>
    <mergeCell ref="H270:I270"/>
    <mergeCell ref="H269:I269"/>
    <mergeCell ref="H268:I268"/>
    <mergeCell ref="H267:I267"/>
    <mergeCell ref="H266:I266"/>
    <mergeCell ref="H265:I265"/>
    <mergeCell ref="H264:I264"/>
    <mergeCell ref="H263:I263"/>
    <mergeCell ref="H262:I262"/>
    <mergeCell ref="H261:I261"/>
    <mergeCell ref="H260:I260"/>
    <mergeCell ref="H259:I259"/>
    <mergeCell ref="H258:I258"/>
    <mergeCell ref="H257:I257"/>
    <mergeCell ref="H256:I256"/>
    <mergeCell ref="H255:I255"/>
    <mergeCell ref="H254:I254"/>
    <mergeCell ref="H253:I253"/>
    <mergeCell ref="H252:I252"/>
    <mergeCell ref="H251:I251"/>
    <mergeCell ref="H250:I250"/>
    <mergeCell ref="H249:I249"/>
    <mergeCell ref="H248:I248"/>
    <mergeCell ref="H247:I247"/>
    <mergeCell ref="H246:I246"/>
    <mergeCell ref="H245:I245"/>
    <mergeCell ref="H244:I244"/>
    <mergeCell ref="H243:I243"/>
    <mergeCell ref="H242:I242"/>
    <mergeCell ref="H241:I241"/>
    <mergeCell ref="H240:I240"/>
    <mergeCell ref="H239:I239"/>
    <mergeCell ref="H238:I238"/>
    <mergeCell ref="H237:I237"/>
    <mergeCell ref="H236:I236"/>
    <mergeCell ref="H235:I235"/>
    <mergeCell ref="H234:I234"/>
    <mergeCell ref="H233:I233"/>
    <mergeCell ref="H232:I232"/>
    <mergeCell ref="H231:I231"/>
    <mergeCell ref="H230:I230"/>
    <mergeCell ref="H229:I229"/>
    <mergeCell ref="H228:I228"/>
    <mergeCell ref="H227:I227"/>
    <mergeCell ref="H226:I226"/>
    <mergeCell ref="H225:I225"/>
    <mergeCell ref="H224:I224"/>
    <mergeCell ref="H223:I223"/>
    <mergeCell ref="H222:I222"/>
    <mergeCell ref="H221:I221"/>
    <mergeCell ref="H220:I220"/>
    <mergeCell ref="H219:I219"/>
    <mergeCell ref="H218:I218"/>
    <mergeCell ref="H217:I217"/>
    <mergeCell ref="H216:I216"/>
    <mergeCell ref="H215:I215"/>
    <mergeCell ref="H214:I214"/>
    <mergeCell ref="H213:I213"/>
    <mergeCell ref="H212:I212"/>
    <mergeCell ref="H211:I211"/>
    <mergeCell ref="H210:I210"/>
    <mergeCell ref="H209:I209"/>
    <mergeCell ref="H208:I208"/>
    <mergeCell ref="H207:I207"/>
    <mergeCell ref="H206:I206"/>
    <mergeCell ref="H205:I205"/>
    <mergeCell ref="H204:I204"/>
    <mergeCell ref="H203:I203"/>
    <mergeCell ref="H202:I202"/>
    <mergeCell ref="H201:I201"/>
    <mergeCell ref="H200:I200"/>
    <mergeCell ref="H199:I199"/>
    <mergeCell ref="H198:I198"/>
    <mergeCell ref="H197:I197"/>
    <mergeCell ref="H196:I196"/>
    <mergeCell ref="H195:I195"/>
    <mergeCell ref="H194:I194"/>
    <mergeCell ref="H193:I193"/>
    <mergeCell ref="H192:I192"/>
    <mergeCell ref="H191:I191"/>
    <mergeCell ref="H190:I190"/>
    <mergeCell ref="H189:I189"/>
    <mergeCell ref="H188:I188"/>
    <mergeCell ref="H187:I187"/>
    <mergeCell ref="H186:I186"/>
    <mergeCell ref="H185:I185"/>
    <mergeCell ref="H184:I184"/>
    <mergeCell ref="H183:I183"/>
    <mergeCell ref="H182:I182"/>
    <mergeCell ref="H181:I181"/>
    <mergeCell ref="H180:I180"/>
    <mergeCell ref="H179:I179"/>
    <mergeCell ref="H178:I178"/>
    <mergeCell ref="H177:I177"/>
    <mergeCell ref="H176:I176"/>
    <mergeCell ref="H175:I175"/>
    <mergeCell ref="H174:I174"/>
    <mergeCell ref="H173:I173"/>
    <mergeCell ref="H172:I172"/>
    <mergeCell ref="H171:I171"/>
    <mergeCell ref="H170:I170"/>
    <mergeCell ref="H169:I169"/>
    <mergeCell ref="H168:I168"/>
    <mergeCell ref="H167:I167"/>
    <mergeCell ref="H166:I166"/>
    <mergeCell ref="H165:I165"/>
    <mergeCell ref="H164:I164"/>
    <mergeCell ref="H163:I163"/>
    <mergeCell ref="H162:I162"/>
    <mergeCell ref="H161:I161"/>
    <mergeCell ref="H160:I160"/>
    <mergeCell ref="H159:I159"/>
    <mergeCell ref="H158:I158"/>
    <mergeCell ref="H157:I157"/>
    <mergeCell ref="H156:I156"/>
    <mergeCell ref="H155:I155"/>
    <mergeCell ref="H154:I154"/>
    <mergeCell ref="H153:I153"/>
    <mergeCell ref="H152:I152"/>
    <mergeCell ref="H151:I151"/>
    <mergeCell ref="H150:I150"/>
    <mergeCell ref="H149:I149"/>
    <mergeCell ref="H148:I148"/>
    <mergeCell ref="H147:I147"/>
    <mergeCell ref="H146:I146"/>
    <mergeCell ref="H145:I145"/>
    <mergeCell ref="H144:I144"/>
    <mergeCell ref="H143:I143"/>
    <mergeCell ref="H142:I142"/>
    <mergeCell ref="H141:I141"/>
    <mergeCell ref="H140:I140"/>
    <mergeCell ref="H139:I139"/>
    <mergeCell ref="H138:I138"/>
    <mergeCell ref="H137:I137"/>
    <mergeCell ref="H136:I136"/>
    <mergeCell ref="H135:I135"/>
    <mergeCell ref="H134:I134"/>
    <mergeCell ref="H133:I133"/>
    <mergeCell ref="H132:I132"/>
    <mergeCell ref="H131:I131"/>
    <mergeCell ref="H130:I130"/>
    <mergeCell ref="H129:I129"/>
    <mergeCell ref="H128:I128"/>
    <mergeCell ref="H127:I127"/>
    <mergeCell ref="H126:I126"/>
    <mergeCell ref="H125:I125"/>
    <mergeCell ref="H124:I124"/>
    <mergeCell ref="H123:I123"/>
    <mergeCell ref="H122:I122"/>
    <mergeCell ref="H121:I121"/>
    <mergeCell ref="H120:I120"/>
    <mergeCell ref="H119:I119"/>
    <mergeCell ref="H118:I118"/>
    <mergeCell ref="H117:I117"/>
    <mergeCell ref="H116:I116"/>
    <mergeCell ref="H115:I115"/>
    <mergeCell ref="H114:I114"/>
    <mergeCell ref="H113:I113"/>
    <mergeCell ref="H112:I112"/>
    <mergeCell ref="H111:I111"/>
    <mergeCell ref="H110:I110"/>
    <mergeCell ref="H109:I109"/>
    <mergeCell ref="H108:I108"/>
    <mergeCell ref="H107:I107"/>
    <mergeCell ref="H106:I106"/>
    <mergeCell ref="H105:I105"/>
    <mergeCell ref="H104:I104"/>
    <mergeCell ref="H103:I103"/>
    <mergeCell ref="H102:I102"/>
    <mergeCell ref="H101:I101"/>
    <mergeCell ref="H100:I100"/>
    <mergeCell ref="H99:I99"/>
    <mergeCell ref="H98:I98"/>
    <mergeCell ref="H97:I97"/>
    <mergeCell ref="H96:I96"/>
    <mergeCell ref="H95:I95"/>
    <mergeCell ref="H94:I94"/>
    <mergeCell ref="H93:I93"/>
    <mergeCell ref="H92:I92"/>
    <mergeCell ref="H91:I91"/>
    <mergeCell ref="H90:I90"/>
    <mergeCell ref="H89:I89"/>
    <mergeCell ref="H88:I88"/>
    <mergeCell ref="H87:I87"/>
    <mergeCell ref="H86:I86"/>
    <mergeCell ref="H85:I85"/>
    <mergeCell ref="H84:I84"/>
    <mergeCell ref="H83:I83"/>
    <mergeCell ref="H82:I82"/>
    <mergeCell ref="H81:I81"/>
    <mergeCell ref="H80:I80"/>
    <mergeCell ref="H79:I79"/>
    <mergeCell ref="H78:I78"/>
    <mergeCell ref="H77:I77"/>
    <mergeCell ref="H76:I76"/>
    <mergeCell ref="H75:I75"/>
    <mergeCell ref="H74:I74"/>
    <mergeCell ref="H73:I73"/>
    <mergeCell ref="H72:I72"/>
    <mergeCell ref="H71:I71"/>
    <mergeCell ref="H70:I70"/>
    <mergeCell ref="H69:I69"/>
    <mergeCell ref="H68:I68"/>
    <mergeCell ref="H67:I67"/>
    <mergeCell ref="H66:I66"/>
    <mergeCell ref="H65:I65"/>
    <mergeCell ref="H64:I64"/>
    <mergeCell ref="H63:I63"/>
    <mergeCell ref="H62:I62"/>
    <mergeCell ref="H61:I61"/>
    <mergeCell ref="H60:I60"/>
    <mergeCell ref="H59:I59"/>
    <mergeCell ref="H58:I58"/>
    <mergeCell ref="H57:I57"/>
    <mergeCell ref="H56:I56"/>
    <mergeCell ref="H55:I55"/>
    <mergeCell ref="H54:I54"/>
    <mergeCell ref="H53:I53"/>
    <mergeCell ref="H52:I52"/>
    <mergeCell ref="H51:I51"/>
    <mergeCell ref="H50:I50"/>
    <mergeCell ref="H49:I49"/>
    <mergeCell ref="H48:I48"/>
    <mergeCell ref="H47:I47"/>
    <mergeCell ref="H46:I46"/>
    <mergeCell ref="H45:I45"/>
    <mergeCell ref="H44:I44"/>
    <mergeCell ref="H43:I43"/>
    <mergeCell ref="H42:I42"/>
    <mergeCell ref="H41:I41"/>
    <mergeCell ref="H40:I40"/>
    <mergeCell ref="H39:I39"/>
    <mergeCell ref="H38:I38"/>
    <mergeCell ref="H37:I37"/>
    <mergeCell ref="H36:I36"/>
    <mergeCell ref="H35:I35"/>
    <mergeCell ref="H34:I34"/>
    <mergeCell ref="H33:I33"/>
    <mergeCell ref="H32:I32"/>
    <mergeCell ref="H31:I31"/>
    <mergeCell ref="H30:I30"/>
    <mergeCell ref="H29:I29"/>
    <mergeCell ref="H28:I28"/>
    <mergeCell ref="H27:I27"/>
    <mergeCell ref="H26:I26"/>
    <mergeCell ref="H25:I25"/>
    <mergeCell ref="H24:I24"/>
    <mergeCell ref="H23:I23"/>
    <mergeCell ref="H13:I13"/>
    <mergeCell ref="H22:I22"/>
    <mergeCell ref="H21:I21"/>
    <mergeCell ref="H20:I20"/>
    <mergeCell ref="H19:I19"/>
    <mergeCell ref="H18:I18"/>
    <mergeCell ref="H17:I17"/>
    <mergeCell ref="H16:I16"/>
    <mergeCell ref="H15:I15"/>
    <mergeCell ref="H14:I14"/>
  </mergeCells>
  <dataValidations count="3">
    <dataValidation type="list" allowBlank="1" showInputMessage="1" showErrorMessage="1" sqref="C393:D393" xr:uid="{00000000-0002-0000-0000-000000000000}">
      <formula1>$A$1:$AQ$1</formula1>
    </dataValidation>
    <dataValidation type="list" allowBlank="1" showInputMessage="1" showErrorMessage="1" sqref="D11:D391" xr:uid="{00000000-0002-0000-0000-000001000000}">
      <formula1>MileageRow</formula1>
    </dataValidation>
    <dataValidation type="list" allowBlank="1" showInputMessage="1" showErrorMessage="1" sqref="C11:C391" xr:uid="{00000000-0002-0000-0000-000002000000}">
      <formula1>MileageColumn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9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A27" sqref="BA27"/>
    </sheetView>
  </sheetViews>
  <sheetFormatPr defaultRowHeight="15" x14ac:dyDescent="0.25"/>
  <cols>
    <col min="16" max="16" width="9.42578125" bestFit="1" customWidth="1"/>
  </cols>
  <sheetData>
    <row r="1" spans="1:54" x14ac:dyDescent="0.25">
      <c r="A1" s="5"/>
      <c r="B1" s="6" t="s">
        <v>13</v>
      </c>
      <c r="C1" s="5" t="s">
        <v>14</v>
      </c>
      <c r="D1" s="6" t="s">
        <v>15</v>
      </c>
      <c r="E1" s="6" t="s">
        <v>16</v>
      </c>
      <c r="F1" s="6" t="s">
        <v>226</v>
      </c>
      <c r="G1" s="6" t="s">
        <v>17</v>
      </c>
      <c r="H1" s="6" t="s">
        <v>18</v>
      </c>
      <c r="I1" s="6" t="s">
        <v>238</v>
      </c>
      <c r="J1" s="6" t="s">
        <v>19</v>
      </c>
      <c r="K1" s="7" t="s">
        <v>20</v>
      </c>
      <c r="L1" s="7" t="s">
        <v>239</v>
      </c>
      <c r="M1" s="6" t="s">
        <v>21</v>
      </c>
      <c r="N1" s="6" t="s">
        <v>22</v>
      </c>
      <c r="O1" s="6" t="s">
        <v>23</v>
      </c>
      <c r="P1" s="6" t="s">
        <v>24</v>
      </c>
      <c r="Q1" s="6" t="s">
        <v>25</v>
      </c>
      <c r="R1" s="6" t="s">
        <v>26</v>
      </c>
      <c r="S1" s="6" t="s">
        <v>27</v>
      </c>
      <c r="T1" s="6" t="s">
        <v>28</v>
      </c>
      <c r="U1" s="6" t="s">
        <v>29</v>
      </c>
      <c r="V1" s="6" t="s">
        <v>30</v>
      </c>
      <c r="W1" s="6" t="s">
        <v>31</v>
      </c>
      <c r="X1" s="6" t="s">
        <v>32</v>
      </c>
      <c r="Y1" s="6" t="s">
        <v>33</v>
      </c>
      <c r="Z1" s="6" t="s">
        <v>34</v>
      </c>
      <c r="AA1" s="6" t="s">
        <v>259</v>
      </c>
      <c r="AB1" s="6" t="s">
        <v>35</v>
      </c>
      <c r="AC1" s="6" t="s">
        <v>255</v>
      </c>
      <c r="AD1" s="6" t="s">
        <v>37</v>
      </c>
      <c r="AE1" s="6" t="s">
        <v>38</v>
      </c>
      <c r="AF1" s="6" t="s">
        <v>39</v>
      </c>
      <c r="AG1" s="6" t="s">
        <v>40</v>
      </c>
      <c r="AH1" s="6" t="s">
        <v>41</v>
      </c>
      <c r="AI1" s="6" t="s">
        <v>42</v>
      </c>
      <c r="AJ1" s="6" t="s">
        <v>43</v>
      </c>
      <c r="AK1" s="7" t="s">
        <v>44</v>
      </c>
      <c r="AL1" s="6" t="s">
        <v>45</v>
      </c>
      <c r="AM1" s="6" t="s">
        <v>253</v>
      </c>
      <c r="AN1" s="6" t="s">
        <v>46</v>
      </c>
      <c r="AO1" s="7" t="s">
        <v>47</v>
      </c>
      <c r="AP1" s="6" t="s">
        <v>48</v>
      </c>
      <c r="AQ1" s="6" t="s">
        <v>49</v>
      </c>
      <c r="AR1" s="6" t="s">
        <v>50</v>
      </c>
      <c r="AS1" s="6" t="s">
        <v>51</v>
      </c>
      <c r="AT1" s="6" t="s">
        <v>52</v>
      </c>
      <c r="AU1" s="6" t="s">
        <v>53</v>
      </c>
      <c r="AV1" s="6" t="s">
        <v>54</v>
      </c>
      <c r="AW1" s="5" t="s">
        <v>55</v>
      </c>
      <c r="AX1" s="6" t="s">
        <v>56</v>
      </c>
      <c r="AY1" s="6" t="s">
        <v>57</v>
      </c>
      <c r="AZ1" s="5" t="s">
        <v>58</v>
      </c>
      <c r="BA1" s="5" t="s">
        <v>59</v>
      </c>
      <c r="BB1" s="7" t="s">
        <v>60</v>
      </c>
    </row>
    <row r="2" spans="1:54" x14ac:dyDescent="0.25">
      <c r="A2" s="103" t="s">
        <v>13</v>
      </c>
      <c r="B2" s="9">
        <v>0</v>
      </c>
      <c r="C2" s="6">
        <f>B3</f>
        <v>10</v>
      </c>
      <c r="D2" s="6">
        <f>B4</f>
        <v>9</v>
      </c>
      <c r="E2" s="6">
        <f>B5</f>
        <v>3</v>
      </c>
      <c r="F2" s="6">
        <f>B6</f>
        <v>9.4</v>
      </c>
      <c r="G2" s="6">
        <f>B7</f>
        <v>6.5</v>
      </c>
      <c r="H2" s="6">
        <f>B8</f>
        <v>7</v>
      </c>
      <c r="I2" s="6">
        <f>B9</f>
        <v>9.4</v>
      </c>
      <c r="J2" s="6">
        <f>B10</f>
        <v>5.5</v>
      </c>
      <c r="K2" s="5">
        <f>B11</f>
        <v>7</v>
      </c>
      <c r="L2" s="5">
        <f>B12</f>
        <v>6</v>
      </c>
      <c r="M2" s="5">
        <f>B13</f>
        <v>4</v>
      </c>
      <c r="N2" s="5">
        <f>B14</f>
        <v>9.5</v>
      </c>
      <c r="O2" s="5">
        <f>B15</f>
        <v>2</v>
      </c>
      <c r="P2" s="5">
        <f>B16</f>
        <v>4.8</v>
      </c>
      <c r="Q2" s="5">
        <f>B17</f>
        <v>2</v>
      </c>
      <c r="R2" s="5">
        <f>B18</f>
        <v>8.5</v>
      </c>
      <c r="S2" s="6">
        <f>B19</f>
        <v>4.3</v>
      </c>
      <c r="T2" s="5">
        <f>B20</f>
        <v>3</v>
      </c>
      <c r="U2" s="5">
        <f>B21</f>
        <v>5.9</v>
      </c>
      <c r="V2" s="5">
        <f>B22</f>
        <v>5</v>
      </c>
      <c r="W2" s="5">
        <f>B23</f>
        <v>2</v>
      </c>
      <c r="X2" s="5">
        <f>B24</f>
        <v>2.2999999999999998</v>
      </c>
      <c r="Y2" s="6">
        <f>B25</f>
        <v>7</v>
      </c>
      <c r="Z2" s="5">
        <f>B26</f>
        <v>2</v>
      </c>
      <c r="AA2" s="5">
        <f>B27</f>
        <v>8</v>
      </c>
      <c r="AB2" s="6">
        <f>B28</f>
        <v>1.5</v>
      </c>
      <c r="AC2" s="5">
        <f>B29</f>
        <v>3</v>
      </c>
      <c r="AD2" s="5">
        <f>B30</f>
        <v>6</v>
      </c>
      <c r="AE2" s="5">
        <f>B31</f>
        <v>1</v>
      </c>
      <c r="AF2" s="5">
        <f>B32</f>
        <v>6</v>
      </c>
      <c r="AG2" s="5">
        <f>B33</f>
        <v>3.8</v>
      </c>
      <c r="AH2" s="5">
        <f>B34</f>
        <v>0.7</v>
      </c>
      <c r="AI2" s="5">
        <f>B35</f>
        <v>6</v>
      </c>
      <c r="AJ2" s="5">
        <f>B36</f>
        <v>8</v>
      </c>
      <c r="AK2" s="5">
        <f>B37</f>
        <v>5</v>
      </c>
      <c r="AL2" s="5">
        <f>B38</f>
        <v>2.6</v>
      </c>
      <c r="AM2" s="5">
        <f>B39</f>
        <v>7</v>
      </c>
      <c r="AN2" s="5">
        <f>B40</f>
        <v>7</v>
      </c>
      <c r="AO2" s="5">
        <f>B41</f>
        <v>6.1</v>
      </c>
      <c r="AP2" s="5">
        <f>B42</f>
        <v>3.6</v>
      </c>
      <c r="AQ2" s="5">
        <f>B43</f>
        <v>1.6</v>
      </c>
      <c r="AR2" s="5">
        <f>B44</f>
        <v>5</v>
      </c>
      <c r="AS2" s="5">
        <f>B45</f>
        <v>1.9</v>
      </c>
      <c r="AT2" s="5">
        <f>B46</f>
        <v>6</v>
      </c>
      <c r="AU2" s="5">
        <f>B47</f>
        <v>1.3</v>
      </c>
      <c r="AV2" s="6">
        <f>B48</f>
        <v>12.8</v>
      </c>
      <c r="AW2" s="5">
        <f>B49</f>
        <v>3.4</v>
      </c>
      <c r="AX2" s="5">
        <f>B50</f>
        <v>8.6999999999999993</v>
      </c>
      <c r="AY2" s="5">
        <f>B51</f>
        <v>0.8</v>
      </c>
      <c r="AZ2" s="5">
        <f>B52</f>
        <v>3.4</v>
      </c>
      <c r="BA2" s="5">
        <f>B53</f>
        <v>0.2</v>
      </c>
      <c r="BB2" s="5">
        <f>B54</f>
        <v>0.3</v>
      </c>
    </row>
    <row r="3" spans="1:54" x14ac:dyDescent="0.25">
      <c r="A3" s="10" t="s">
        <v>14</v>
      </c>
      <c r="B3" s="10">
        <v>10</v>
      </c>
      <c r="C3" s="11">
        <v>0</v>
      </c>
      <c r="D3" s="6">
        <f>C4</f>
        <v>9.5</v>
      </c>
      <c r="E3" s="6">
        <v>7</v>
      </c>
      <c r="F3" s="6">
        <f>C6</f>
        <v>9.1</v>
      </c>
      <c r="G3" s="6">
        <f>C7</f>
        <v>12.2</v>
      </c>
      <c r="H3" s="7">
        <f>C8</f>
        <v>10.199999999999999</v>
      </c>
      <c r="I3" s="7">
        <f>C9</f>
        <v>16.7</v>
      </c>
      <c r="J3" s="6">
        <f>C10</f>
        <v>3.5</v>
      </c>
      <c r="K3" s="6">
        <f>C11</f>
        <v>11.5</v>
      </c>
      <c r="L3" s="6">
        <f>C12</f>
        <v>3.8</v>
      </c>
      <c r="M3" s="7">
        <f>C13</f>
        <v>7</v>
      </c>
      <c r="N3" s="6">
        <f>C14</f>
        <v>9</v>
      </c>
      <c r="O3" s="6">
        <f>C15</f>
        <v>7.3</v>
      </c>
      <c r="P3" s="6">
        <f>C16</f>
        <v>5</v>
      </c>
      <c r="Q3" s="6">
        <f>C17</f>
        <v>7.5</v>
      </c>
      <c r="R3" s="6">
        <f>C18</f>
        <v>1.3</v>
      </c>
      <c r="S3" s="6">
        <f>C19</f>
        <v>6.3</v>
      </c>
      <c r="T3" s="6">
        <f>C20</f>
        <v>12.1</v>
      </c>
      <c r="U3" s="6">
        <f>C21</f>
        <v>11.9</v>
      </c>
      <c r="V3" s="6">
        <f>C22</f>
        <v>6</v>
      </c>
      <c r="W3" s="6">
        <f>C23</f>
        <v>7.5</v>
      </c>
      <c r="X3" s="6">
        <f>C24</f>
        <v>7</v>
      </c>
      <c r="Y3" s="6">
        <f>C25</f>
        <v>4.2</v>
      </c>
      <c r="Z3" s="6">
        <f>C26</f>
        <v>7</v>
      </c>
      <c r="AA3" s="6">
        <f>C27</f>
        <v>14.1</v>
      </c>
      <c r="AB3" s="6">
        <f>C28</f>
        <v>11.2</v>
      </c>
      <c r="AC3" s="6">
        <f>C29</f>
        <v>6.8</v>
      </c>
      <c r="AD3" s="6">
        <f>C30</f>
        <v>3.8</v>
      </c>
      <c r="AE3" s="6">
        <f>C31</f>
        <v>10.9</v>
      </c>
      <c r="AF3" s="6">
        <f>C32</f>
        <v>13.2</v>
      </c>
      <c r="AG3" s="6">
        <f>C33</f>
        <v>9.5</v>
      </c>
      <c r="AH3" s="6">
        <f>C34</f>
        <v>10.7</v>
      </c>
      <c r="AI3" s="6">
        <f>C35</f>
        <v>14.9</v>
      </c>
      <c r="AJ3" s="6">
        <f>C36</f>
        <v>9</v>
      </c>
      <c r="AK3" s="6">
        <f>C37</f>
        <v>4</v>
      </c>
      <c r="AL3" s="6">
        <f>C38</f>
        <v>6.4</v>
      </c>
      <c r="AM3" s="6">
        <f>C39</f>
        <v>9</v>
      </c>
      <c r="AN3" s="6">
        <f>C40</f>
        <v>12.4</v>
      </c>
      <c r="AO3" s="6">
        <f>C41</f>
        <v>11.7</v>
      </c>
      <c r="AP3" s="6">
        <f>C42</f>
        <v>5.4</v>
      </c>
      <c r="AQ3" s="6">
        <f>C43</f>
        <v>12.5</v>
      </c>
      <c r="AR3" s="6">
        <f>C44</f>
        <v>5.5</v>
      </c>
      <c r="AS3" s="6">
        <f>C45</f>
        <v>7.2</v>
      </c>
      <c r="AT3" s="6">
        <f>C46</f>
        <v>8.1</v>
      </c>
      <c r="AU3" s="6">
        <f>C47</f>
        <v>11.3</v>
      </c>
      <c r="AV3" s="6">
        <f>C48</f>
        <v>11.1</v>
      </c>
      <c r="AW3" s="5">
        <f>C49</f>
        <v>9.6</v>
      </c>
      <c r="AX3" s="6">
        <f>C50</f>
        <v>1.4</v>
      </c>
      <c r="AY3" s="6">
        <f>C51</f>
        <v>9.5</v>
      </c>
      <c r="AZ3" s="5">
        <f>C52</f>
        <v>5.6</v>
      </c>
      <c r="BA3" s="5">
        <f>C53</f>
        <v>10.5</v>
      </c>
      <c r="BB3" s="6">
        <f>C54</f>
        <v>9.9</v>
      </c>
    </row>
    <row r="4" spans="1:54" x14ac:dyDescent="0.25">
      <c r="A4" s="12" t="s">
        <v>15</v>
      </c>
      <c r="B4" s="12">
        <v>9</v>
      </c>
      <c r="C4" s="12">
        <v>9.5</v>
      </c>
      <c r="D4" s="9">
        <v>0</v>
      </c>
      <c r="E4" s="6">
        <f>D5</f>
        <v>6</v>
      </c>
      <c r="F4" s="6">
        <f>D6</f>
        <v>0.6</v>
      </c>
      <c r="G4" s="6">
        <f>D7</f>
        <v>11</v>
      </c>
      <c r="H4" s="6">
        <f>D8</f>
        <v>9</v>
      </c>
      <c r="I4" s="6">
        <f>D9</f>
        <v>16</v>
      </c>
      <c r="J4" s="6">
        <f>D10</f>
        <v>7</v>
      </c>
      <c r="K4" s="5">
        <f>D11</f>
        <v>10.3</v>
      </c>
      <c r="L4" s="5">
        <f>D12</f>
        <v>8.3000000000000007</v>
      </c>
      <c r="M4" s="5">
        <f>D13</f>
        <v>6</v>
      </c>
      <c r="N4" s="5">
        <f>D14</f>
        <v>5</v>
      </c>
      <c r="O4" s="5">
        <f>D15</f>
        <v>7.4</v>
      </c>
      <c r="P4" s="5">
        <f>D16</f>
        <v>8</v>
      </c>
      <c r="Q4" s="5">
        <f>D17</f>
        <v>7.6</v>
      </c>
      <c r="R4" s="6">
        <f>D18</f>
        <v>8</v>
      </c>
      <c r="S4" s="6">
        <f>D19</f>
        <v>6.5</v>
      </c>
      <c r="T4" s="5">
        <f>D20</f>
        <v>11</v>
      </c>
      <c r="U4" s="5">
        <f>D21</f>
        <v>11.5</v>
      </c>
      <c r="V4" s="5">
        <f>D22</f>
        <v>4</v>
      </c>
      <c r="W4" s="5">
        <f>D23</f>
        <v>8</v>
      </c>
      <c r="X4" s="5">
        <f>D24</f>
        <v>7</v>
      </c>
      <c r="Y4" s="6">
        <f>D25</f>
        <v>8.5</v>
      </c>
      <c r="Z4" s="5">
        <f>D26</f>
        <v>6.8</v>
      </c>
      <c r="AA4" s="5">
        <f>D27</f>
        <v>14</v>
      </c>
      <c r="AB4" s="6">
        <f>D28</f>
        <v>10</v>
      </c>
      <c r="AC4" s="5">
        <f>D29</f>
        <v>6.9</v>
      </c>
      <c r="AD4" s="5">
        <f>D30</f>
        <v>8.3000000000000007</v>
      </c>
      <c r="AE4" s="5">
        <f>D31</f>
        <v>9.6999999999999993</v>
      </c>
      <c r="AF4" s="5">
        <f>D32</f>
        <v>12</v>
      </c>
      <c r="AG4" s="5">
        <f>D33</f>
        <v>7.8</v>
      </c>
      <c r="AH4" s="5">
        <f>D34</f>
        <v>9.1999999999999993</v>
      </c>
      <c r="AI4" s="5">
        <f>D35</f>
        <v>13.6</v>
      </c>
      <c r="AJ4" s="5">
        <f>D36</f>
        <v>7.5</v>
      </c>
      <c r="AK4" s="5">
        <f>D37</f>
        <v>7</v>
      </c>
      <c r="AL4" s="5">
        <f>D38</f>
        <v>7.1</v>
      </c>
      <c r="AM4" s="5">
        <f>D39</f>
        <v>5.5</v>
      </c>
      <c r="AN4" s="5">
        <f>D40</f>
        <v>12.1</v>
      </c>
      <c r="AO4" s="5">
        <f>D41</f>
        <v>11.6</v>
      </c>
      <c r="AP4" s="5">
        <f>D42</f>
        <v>6.6</v>
      </c>
      <c r="AQ4" s="5">
        <f>D43</f>
        <v>10.5</v>
      </c>
      <c r="AR4" s="5">
        <f>D44</f>
        <v>7.4</v>
      </c>
      <c r="AS4" s="5">
        <f>D45</f>
        <v>7.3</v>
      </c>
      <c r="AT4" s="6">
        <f>D46</f>
        <v>6.9</v>
      </c>
      <c r="AU4" s="6">
        <f>D47</f>
        <v>10</v>
      </c>
      <c r="AV4" s="6">
        <f>D48</f>
        <v>3.5</v>
      </c>
      <c r="AW4" s="5">
        <f>D49</f>
        <v>8</v>
      </c>
      <c r="AX4" s="5">
        <f>D50</f>
        <v>8.1999999999999993</v>
      </c>
      <c r="AY4" s="6">
        <f>D51</f>
        <v>8.3000000000000007</v>
      </c>
      <c r="AZ4" s="5">
        <f>D52</f>
        <v>5.0999999999999996</v>
      </c>
      <c r="BA4" s="5">
        <f>D53</f>
        <v>9.3000000000000007</v>
      </c>
      <c r="BB4" s="6">
        <f>D54</f>
        <v>8.6999999999999993</v>
      </c>
    </row>
    <row r="5" spans="1:54" x14ac:dyDescent="0.25">
      <c r="A5" s="13" t="s">
        <v>16</v>
      </c>
      <c r="B5" s="13">
        <v>3</v>
      </c>
      <c r="C5" s="13">
        <v>6.2</v>
      </c>
      <c r="D5" s="13">
        <v>6</v>
      </c>
      <c r="E5" s="9">
        <v>0</v>
      </c>
      <c r="F5" s="68">
        <f>E6</f>
        <v>6</v>
      </c>
      <c r="G5" s="6">
        <f>E7</f>
        <v>5.5</v>
      </c>
      <c r="H5" s="6">
        <f>E8</f>
        <v>5.5</v>
      </c>
      <c r="I5" s="6">
        <f>E9</f>
        <v>10</v>
      </c>
      <c r="J5" s="6">
        <f>E10</f>
        <v>3.7</v>
      </c>
      <c r="K5" s="5">
        <f>E11</f>
        <v>4.8</v>
      </c>
      <c r="L5" s="5">
        <f>E12</f>
        <v>3.8</v>
      </c>
      <c r="M5" s="5">
        <f>E13</f>
        <v>0.8</v>
      </c>
      <c r="N5" s="5">
        <f>E14</f>
        <v>5</v>
      </c>
      <c r="O5" s="5">
        <f>E15</f>
        <v>1</v>
      </c>
      <c r="P5" s="5">
        <f>E16</f>
        <v>3.9</v>
      </c>
      <c r="Q5" s="5">
        <f>E17</f>
        <v>1</v>
      </c>
      <c r="R5" s="5">
        <f>E18</f>
        <v>5</v>
      </c>
      <c r="S5" s="6">
        <f>E19</f>
        <v>0.7</v>
      </c>
      <c r="T5" s="5">
        <f>E20</f>
        <v>5.5</v>
      </c>
      <c r="U5" s="5">
        <f>E21</f>
        <v>6.2</v>
      </c>
      <c r="V5" s="5">
        <f>E22</f>
        <v>2</v>
      </c>
      <c r="W5" s="5">
        <f>E23</f>
        <v>1.5</v>
      </c>
      <c r="X5" s="5">
        <f>E24</f>
        <v>2.1</v>
      </c>
      <c r="Y5" s="6">
        <f>E25</f>
        <v>5.5</v>
      </c>
      <c r="Z5" s="5">
        <f>E26</f>
        <v>0.7</v>
      </c>
      <c r="AA5" s="5">
        <f>E27</f>
        <v>8</v>
      </c>
      <c r="AB5" s="6">
        <f>E28</f>
        <v>3.7</v>
      </c>
      <c r="AC5" s="5">
        <f>E29</f>
        <v>0.8</v>
      </c>
      <c r="AD5" s="5">
        <f>E30</f>
        <v>3.8</v>
      </c>
      <c r="AE5" s="5">
        <f>E31</f>
        <v>3.4</v>
      </c>
      <c r="AF5" s="5">
        <f>E32</f>
        <v>6.5</v>
      </c>
      <c r="AG5" s="5">
        <f>E33</f>
        <v>1.7</v>
      </c>
      <c r="AH5" s="5">
        <f>E34</f>
        <v>3.2</v>
      </c>
      <c r="AI5" s="5">
        <f>E35</f>
        <v>8.9</v>
      </c>
      <c r="AJ5" s="5">
        <f>E36</f>
        <v>4.3</v>
      </c>
      <c r="AK5" s="5">
        <f>E37</f>
        <v>2.7</v>
      </c>
      <c r="AL5" s="5">
        <f>E38</f>
        <v>2.2999999999999998</v>
      </c>
      <c r="AM5" s="5">
        <f>E39</f>
        <v>3.3</v>
      </c>
      <c r="AN5" s="5">
        <f>E40</f>
        <v>5.7</v>
      </c>
      <c r="AO5" s="5">
        <f>E41</f>
        <v>6</v>
      </c>
      <c r="AP5" s="5">
        <f>E42</f>
        <v>1.8</v>
      </c>
      <c r="AQ5" s="5">
        <f>E43</f>
        <v>3.4</v>
      </c>
      <c r="AR5" s="5">
        <f>E44</f>
        <v>2.7</v>
      </c>
      <c r="AS5" s="5">
        <f>E45</f>
        <v>1.1000000000000001</v>
      </c>
      <c r="AT5" s="5">
        <f>E46</f>
        <v>2.2999999999999998</v>
      </c>
      <c r="AU5" s="5">
        <f>E47</f>
        <v>3.8</v>
      </c>
      <c r="AV5" s="6">
        <f>E48</f>
        <v>10.199999999999999</v>
      </c>
      <c r="AW5" s="5">
        <f>E49</f>
        <v>1.8</v>
      </c>
      <c r="AX5" s="5">
        <f>E50</f>
        <v>5</v>
      </c>
      <c r="AY5" s="5">
        <f>E51</f>
        <v>1.9</v>
      </c>
      <c r="AZ5" s="5">
        <f>E52</f>
        <v>0.9</v>
      </c>
      <c r="BA5" s="5">
        <f>E53</f>
        <v>2.7</v>
      </c>
      <c r="BB5" s="5">
        <f>E54</f>
        <v>2.4</v>
      </c>
    </row>
    <row r="6" spans="1:54" x14ac:dyDescent="0.25">
      <c r="A6" s="67" t="s">
        <v>226</v>
      </c>
      <c r="B6" s="67">
        <v>9.4</v>
      </c>
      <c r="C6" s="67">
        <v>9.1</v>
      </c>
      <c r="D6" s="67">
        <v>0.6</v>
      </c>
      <c r="E6" s="67">
        <v>6</v>
      </c>
      <c r="F6" s="9">
        <v>0</v>
      </c>
      <c r="G6" s="6">
        <f>F7</f>
        <v>11.8</v>
      </c>
      <c r="H6" s="6">
        <f>F8</f>
        <v>8.9</v>
      </c>
      <c r="I6" s="6">
        <f>F9</f>
        <v>16</v>
      </c>
      <c r="J6" s="6">
        <f>F10</f>
        <v>6.2</v>
      </c>
      <c r="K6" s="5">
        <f>F9</f>
        <v>16</v>
      </c>
      <c r="L6" s="5">
        <f>F12</f>
        <v>8</v>
      </c>
      <c r="M6" s="5">
        <f>F13</f>
        <v>5.5</v>
      </c>
      <c r="N6" s="5">
        <f>F14</f>
        <v>5.0999999999999996</v>
      </c>
      <c r="O6" s="5">
        <f>F15</f>
        <v>7.4</v>
      </c>
      <c r="P6" s="5">
        <f>F16</f>
        <v>8</v>
      </c>
      <c r="Q6" s="5">
        <f>F17</f>
        <v>7.5</v>
      </c>
      <c r="R6" s="5">
        <f>F18</f>
        <v>7.8</v>
      </c>
      <c r="S6" s="6">
        <f>F19</f>
        <v>6</v>
      </c>
      <c r="T6" s="5">
        <f>F20</f>
        <v>10.8</v>
      </c>
      <c r="U6" s="5">
        <f>F21</f>
        <v>10.6</v>
      </c>
      <c r="V6" s="5">
        <f>F22</f>
        <v>4</v>
      </c>
      <c r="W6" s="5">
        <f>F23</f>
        <v>7.9</v>
      </c>
      <c r="X6" s="5">
        <f>F24</f>
        <v>6.9</v>
      </c>
      <c r="Y6" s="6">
        <f>F25</f>
        <v>8.6</v>
      </c>
      <c r="Z6" s="5">
        <f>F26</f>
        <v>7.4</v>
      </c>
      <c r="AA6" s="5">
        <f>F27</f>
        <v>14</v>
      </c>
      <c r="AB6" s="6">
        <f>F28</f>
        <v>9.9</v>
      </c>
      <c r="AC6" s="5">
        <f>F29</f>
        <v>6.9</v>
      </c>
      <c r="AD6" s="5">
        <f>F30</f>
        <v>8</v>
      </c>
      <c r="AE6" s="5">
        <f>F31</f>
        <v>9.6999999999999993</v>
      </c>
      <c r="AF6" s="5">
        <f>F32</f>
        <v>11.9</v>
      </c>
      <c r="AG6" s="5">
        <f>F33</f>
        <v>7.8</v>
      </c>
      <c r="AH6" s="5">
        <f>F34</f>
        <v>9.4</v>
      </c>
      <c r="AI6" s="5">
        <f>F35</f>
        <v>13.6</v>
      </c>
      <c r="AJ6" s="5">
        <f>F36</f>
        <v>7.7</v>
      </c>
      <c r="AK6" s="5">
        <f>F37</f>
        <v>8</v>
      </c>
      <c r="AL6" s="5">
        <f>F38</f>
        <v>7.1</v>
      </c>
      <c r="AM6" s="5">
        <f>F39</f>
        <v>5.4</v>
      </c>
      <c r="AN6" s="5">
        <f>F40</f>
        <v>12</v>
      </c>
      <c r="AO6" s="5">
        <f>F41</f>
        <v>11.6</v>
      </c>
      <c r="AP6" s="5">
        <f>F42</f>
        <v>5.6</v>
      </c>
      <c r="AQ6" s="5">
        <f>F43</f>
        <v>10.5</v>
      </c>
      <c r="AR6" s="5">
        <f>F44</f>
        <v>7.4</v>
      </c>
      <c r="AS6" s="5">
        <f>F45</f>
        <v>7.3</v>
      </c>
      <c r="AT6" s="5">
        <f>F46</f>
        <v>6.8</v>
      </c>
      <c r="AU6" s="5">
        <f>F47</f>
        <v>10.199999999999999</v>
      </c>
      <c r="AV6" s="6">
        <f>F48</f>
        <v>4.2</v>
      </c>
      <c r="AW6" s="5">
        <f>F49</f>
        <v>8.9</v>
      </c>
      <c r="AX6" s="5">
        <f>F50</f>
        <v>8.1</v>
      </c>
      <c r="AY6" s="5">
        <f>F51</f>
        <v>8.3000000000000007</v>
      </c>
      <c r="AZ6" s="5">
        <f>F52</f>
        <v>5.0999999999999996</v>
      </c>
      <c r="BA6" s="5">
        <f>F53</f>
        <v>8.6</v>
      </c>
      <c r="BB6" s="5">
        <f>F54</f>
        <v>8.6999999999999993</v>
      </c>
    </row>
    <row r="7" spans="1:54" x14ac:dyDescent="0.25">
      <c r="A7" s="14" t="s">
        <v>17</v>
      </c>
      <c r="B7" s="14">
        <v>6.5</v>
      </c>
      <c r="C7" s="14">
        <v>12.2</v>
      </c>
      <c r="D7" s="14">
        <v>11</v>
      </c>
      <c r="E7" s="14">
        <v>5.5</v>
      </c>
      <c r="F7" s="14">
        <v>11.8</v>
      </c>
      <c r="G7" s="9">
        <v>0</v>
      </c>
      <c r="H7" s="6">
        <f>G8</f>
        <v>3.1</v>
      </c>
      <c r="I7" s="6">
        <f>G9</f>
        <v>6</v>
      </c>
      <c r="J7" s="6">
        <f>G10</f>
        <v>10.4</v>
      </c>
      <c r="K7" s="5">
        <f>G11</f>
        <v>1.6</v>
      </c>
      <c r="L7" s="5">
        <f>G12</f>
        <v>11.1</v>
      </c>
      <c r="M7" s="5">
        <f>G13</f>
        <v>6.7</v>
      </c>
      <c r="N7" s="5">
        <f>G14</f>
        <v>6.5</v>
      </c>
      <c r="O7" s="5">
        <f>G15</f>
        <v>4.4000000000000004</v>
      </c>
      <c r="P7" s="5">
        <f>G16</f>
        <v>11.8</v>
      </c>
      <c r="Q7" s="5">
        <f>G17</f>
        <v>4.4000000000000004</v>
      </c>
      <c r="R7" s="5">
        <f>G18</f>
        <v>10.9</v>
      </c>
      <c r="S7" s="6">
        <f>G19</f>
        <v>5.9</v>
      </c>
      <c r="T7" s="5">
        <f>G20</f>
        <v>4.5999999999999996</v>
      </c>
      <c r="U7" s="5">
        <f>G21</f>
        <v>0.3</v>
      </c>
      <c r="V7" s="5">
        <f>G22</f>
        <v>7</v>
      </c>
      <c r="W7" s="5">
        <f>G23</f>
        <v>4.4000000000000004</v>
      </c>
      <c r="X7" s="5">
        <f>G24</f>
        <v>4.9000000000000004</v>
      </c>
      <c r="Y7" s="6">
        <f>G25</f>
        <v>11.5</v>
      </c>
      <c r="Z7" s="5">
        <f>G26</f>
        <v>4.7</v>
      </c>
      <c r="AA7" s="5">
        <f>G27</f>
        <v>2.5</v>
      </c>
      <c r="AB7" s="6">
        <f>G28</f>
        <v>6</v>
      </c>
      <c r="AC7" s="5">
        <f>G29</f>
        <v>4.5999999999999996</v>
      </c>
      <c r="AD7" s="5">
        <f>G30</f>
        <v>11.1</v>
      </c>
      <c r="AE7" s="5">
        <f>G31</f>
        <v>5.7</v>
      </c>
      <c r="AF7" s="5">
        <f>G32</f>
        <v>2.1</v>
      </c>
      <c r="AG7" s="5">
        <f>G33</f>
        <v>3.8</v>
      </c>
      <c r="AH7" s="5">
        <f>G34</f>
        <v>5.6</v>
      </c>
      <c r="AI7" s="5">
        <f>G35</f>
        <v>12.6</v>
      </c>
      <c r="AJ7" s="5">
        <f>G36</f>
        <v>3.5</v>
      </c>
      <c r="AK7" s="5">
        <f>G37</f>
        <v>11.6</v>
      </c>
      <c r="AL7" s="5">
        <f>G38</f>
        <v>6</v>
      </c>
      <c r="AM7" s="5">
        <f>G39</f>
        <v>7.2</v>
      </c>
      <c r="AN7" s="5">
        <f>G40</f>
        <v>1.2</v>
      </c>
      <c r="AO7" s="5">
        <f>G41</f>
        <v>1.4</v>
      </c>
      <c r="AP7" s="5">
        <f>G42</f>
        <v>6.5</v>
      </c>
      <c r="AQ7" s="5">
        <f>G43</f>
        <v>4.9000000000000004</v>
      </c>
      <c r="AR7" s="5">
        <f>G44</f>
        <v>7.3</v>
      </c>
      <c r="AS7" s="5">
        <f>G45</f>
        <v>4.8</v>
      </c>
      <c r="AT7" s="5">
        <f>G46</f>
        <v>5.7</v>
      </c>
      <c r="AU7" s="5">
        <f>G47</f>
        <v>7.4</v>
      </c>
      <c r="AV7" s="6">
        <f>G48</f>
        <v>15.1</v>
      </c>
      <c r="AW7" s="5">
        <f>G53</f>
        <v>5.7</v>
      </c>
      <c r="AX7" s="5">
        <f>G50</f>
        <v>11</v>
      </c>
      <c r="AY7" s="5">
        <f>G54</f>
        <v>6</v>
      </c>
      <c r="AZ7" s="5">
        <f>G55</f>
        <v>0</v>
      </c>
      <c r="BA7" s="5">
        <f>G56</f>
        <v>0</v>
      </c>
      <c r="BB7" s="5">
        <f>G57</f>
        <v>0</v>
      </c>
    </row>
    <row r="8" spans="1:54" x14ac:dyDescent="0.25">
      <c r="A8" s="15" t="s">
        <v>18</v>
      </c>
      <c r="B8" s="15">
        <v>7</v>
      </c>
      <c r="C8" s="15">
        <v>10.199999999999999</v>
      </c>
      <c r="D8" s="15">
        <v>9</v>
      </c>
      <c r="E8" s="15">
        <v>5.5</v>
      </c>
      <c r="F8" s="15">
        <v>8.9</v>
      </c>
      <c r="G8" s="15">
        <v>3.1</v>
      </c>
      <c r="H8" s="9">
        <v>0</v>
      </c>
      <c r="I8" s="68">
        <f>H9</f>
        <v>8</v>
      </c>
      <c r="J8" s="6">
        <f>H10</f>
        <v>8.4</v>
      </c>
      <c r="K8" s="5">
        <f>H11</f>
        <v>2.7</v>
      </c>
      <c r="L8" s="5">
        <f>H12</f>
        <v>9.1</v>
      </c>
      <c r="M8" s="5">
        <f>H13</f>
        <v>4.5999999999999996</v>
      </c>
      <c r="N8" s="5">
        <f>H14</f>
        <v>4.5</v>
      </c>
      <c r="O8" s="5">
        <f>H15</f>
        <v>4.9000000000000004</v>
      </c>
      <c r="P8" s="5">
        <f>H16</f>
        <v>9.8000000000000007</v>
      </c>
      <c r="Q8" s="5">
        <f>H17</f>
        <v>5</v>
      </c>
      <c r="R8" s="5">
        <f>H18</f>
        <v>8.8000000000000007</v>
      </c>
      <c r="S8" s="6">
        <f>H19</f>
        <v>5.0999999999999996</v>
      </c>
      <c r="T8" s="5">
        <f>H20</f>
        <v>6.9</v>
      </c>
      <c r="U8" s="5">
        <f>H21</f>
        <v>3</v>
      </c>
      <c r="V8" s="5">
        <f>H22</f>
        <v>5</v>
      </c>
      <c r="W8" s="5">
        <f>H23</f>
        <v>4.9000000000000004</v>
      </c>
      <c r="X8" s="5">
        <f>H24</f>
        <v>5.6</v>
      </c>
      <c r="Y8" s="6">
        <f>H25</f>
        <v>9.4</v>
      </c>
      <c r="Z8" s="5">
        <f>H26</f>
        <v>5</v>
      </c>
      <c r="AA8" s="5">
        <f>H27</f>
        <v>5.5</v>
      </c>
      <c r="AB8" s="6">
        <f>H28</f>
        <v>8.1999999999999993</v>
      </c>
      <c r="AC8" s="5">
        <f>H29</f>
        <v>4.4000000000000004</v>
      </c>
      <c r="AD8" s="5">
        <f>H30</f>
        <v>9.1</v>
      </c>
      <c r="AE8" s="5">
        <f>H31</f>
        <v>7.2</v>
      </c>
      <c r="AF8" s="5">
        <f>H32</f>
        <v>4.4000000000000004</v>
      </c>
      <c r="AG8" s="5">
        <f>H33</f>
        <v>3.5</v>
      </c>
      <c r="AH8" s="5">
        <f>H34</f>
        <v>7.2</v>
      </c>
      <c r="AI8" s="5">
        <f>H35</f>
        <v>14.4</v>
      </c>
      <c r="AJ8" s="5">
        <f>H36</f>
        <v>1.5</v>
      </c>
      <c r="AK8" s="5">
        <f>H37</f>
        <v>9.6</v>
      </c>
      <c r="AL8" s="5">
        <f>H38</f>
        <v>7.8</v>
      </c>
      <c r="AM8" s="5">
        <f>H39</f>
        <v>5.0999999999999996</v>
      </c>
      <c r="AN8" s="5">
        <f>H40</f>
        <v>3.1</v>
      </c>
      <c r="AO8" s="5">
        <f>H41</f>
        <v>2.8</v>
      </c>
      <c r="AP8" s="5">
        <f>H42</f>
        <v>8.4</v>
      </c>
      <c r="AQ8" s="5">
        <f>H43</f>
        <v>7</v>
      </c>
      <c r="AR8" s="5">
        <f>H44</f>
        <v>8.1</v>
      </c>
      <c r="AS8" s="5">
        <f>H45</f>
        <v>5.3</v>
      </c>
      <c r="AT8" s="5">
        <f>H46</f>
        <v>3.5</v>
      </c>
      <c r="AU8" s="5">
        <f>H47</f>
        <v>9.6999999999999993</v>
      </c>
      <c r="AV8" s="6">
        <f>H48</f>
        <v>13</v>
      </c>
      <c r="AW8" s="5">
        <f>H49</f>
        <v>3.5</v>
      </c>
      <c r="AX8" s="5">
        <f>H50</f>
        <v>9</v>
      </c>
      <c r="AY8" s="5">
        <f>H51</f>
        <v>6</v>
      </c>
      <c r="AZ8" s="5">
        <f>H52</f>
        <v>4.7</v>
      </c>
      <c r="BA8" s="5">
        <f>H53</f>
        <v>7.3</v>
      </c>
      <c r="BB8" s="5">
        <f>H54</f>
        <v>6.5</v>
      </c>
    </row>
    <row r="9" spans="1:54" x14ac:dyDescent="0.25">
      <c r="A9" s="69" t="s">
        <v>238</v>
      </c>
      <c r="B9" s="69">
        <v>9.4</v>
      </c>
      <c r="C9" s="69">
        <v>16.7</v>
      </c>
      <c r="D9" s="69">
        <v>16</v>
      </c>
      <c r="E9" s="69">
        <v>10</v>
      </c>
      <c r="F9" s="69">
        <v>16</v>
      </c>
      <c r="G9" s="69">
        <v>6</v>
      </c>
      <c r="H9" s="69">
        <v>8</v>
      </c>
      <c r="I9" s="9">
        <v>0</v>
      </c>
      <c r="J9" s="6">
        <f>I10</f>
        <v>14.4</v>
      </c>
      <c r="K9" s="5">
        <f>I11</f>
        <v>5.5</v>
      </c>
      <c r="L9" s="5">
        <f>I12</f>
        <v>15</v>
      </c>
      <c r="M9" s="5">
        <f>I13</f>
        <v>10.6</v>
      </c>
      <c r="N9" s="5">
        <f>I14</f>
        <v>11</v>
      </c>
      <c r="O9" s="5">
        <f>I15</f>
        <v>8.6</v>
      </c>
      <c r="P9" s="5">
        <f>I16</f>
        <v>11.9</v>
      </c>
      <c r="Q9" s="5">
        <f>I17</f>
        <v>8.6</v>
      </c>
      <c r="R9" s="5">
        <f>I18</f>
        <v>15.7</v>
      </c>
      <c r="S9" s="6">
        <f>I19</f>
        <v>10.3</v>
      </c>
      <c r="T9" s="5">
        <f>I20</f>
        <v>5.0999999999999996</v>
      </c>
      <c r="U9" s="5">
        <f>I21</f>
        <v>4.7</v>
      </c>
      <c r="V9" s="5">
        <f>I22</f>
        <v>11.9</v>
      </c>
      <c r="W9" s="5">
        <f>I23</f>
        <v>8.1</v>
      </c>
      <c r="X9" s="5">
        <f>I24</f>
        <v>9.1</v>
      </c>
      <c r="Y9" s="6">
        <f>I25</f>
        <v>15.4</v>
      </c>
      <c r="Z9" s="5">
        <f>I26</f>
        <v>8.9</v>
      </c>
      <c r="AA9" s="5">
        <f>I27</f>
        <v>4</v>
      </c>
      <c r="AB9" s="6">
        <f>I28</f>
        <v>5.9</v>
      </c>
      <c r="AC9" s="5">
        <f>I29</f>
        <v>9.1</v>
      </c>
      <c r="AD9" s="5">
        <f>I30</f>
        <v>15</v>
      </c>
      <c r="AE9" s="5">
        <f>I31</f>
        <v>6.2</v>
      </c>
      <c r="AF9" s="5">
        <f>I32</f>
        <v>2.9</v>
      </c>
      <c r="AG9" s="5">
        <f>I33</f>
        <v>7.8</v>
      </c>
      <c r="AH9" s="5">
        <f>I34</f>
        <v>6.8</v>
      </c>
      <c r="AI9" s="5">
        <f>I35</f>
        <v>14</v>
      </c>
      <c r="AJ9" s="5">
        <f>I36</f>
        <v>7.4</v>
      </c>
      <c r="AK9" s="5">
        <f>I37</f>
        <v>12</v>
      </c>
      <c r="AL9" s="5">
        <f>I38</f>
        <v>10</v>
      </c>
      <c r="AM9" s="5">
        <f>I39</f>
        <v>11.1</v>
      </c>
      <c r="AN9" s="5">
        <f>I40</f>
        <v>5.5</v>
      </c>
      <c r="AO9" s="5">
        <f>I41</f>
        <v>6.1</v>
      </c>
      <c r="AP9" s="5">
        <f>I42</f>
        <v>10.6</v>
      </c>
      <c r="AQ9" s="5">
        <f>I43</f>
        <v>6.1</v>
      </c>
      <c r="AR9" s="5">
        <f>I44</f>
        <v>11.4</v>
      </c>
      <c r="AS9" s="5">
        <f>I45</f>
        <v>8.8000000000000007</v>
      </c>
      <c r="AT9" s="5">
        <f>I46</f>
        <v>9.6999999999999993</v>
      </c>
      <c r="AU9" s="5">
        <f>I47</f>
        <v>5.8</v>
      </c>
      <c r="AV9" s="6">
        <f>I48</f>
        <v>20</v>
      </c>
      <c r="AW9" s="5">
        <f>I49</f>
        <v>7.5</v>
      </c>
      <c r="AX9" s="5">
        <f>I50</f>
        <v>15</v>
      </c>
      <c r="AY9" s="5">
        <f>I51</f>
        <v>8</v>
      </c>
      <c r="AZ9" s="5">
        <f>I52</f>
        <v>11</v>
      </c>
      <c r="BA9" s="5">
        <f>I53</f>
        <v>7</v>
      </c>
      <c r="BB9" s="5">
        <f>I54</f>
        <v>8</v>
      </c>
    </row>
    <row r="10" spans="1:54" x14ac:dyDescent="0.25">
      <c r="A10" s="16" t="s">
        <v>19</v>
      </c>
      <c r="B10" s="16">
        <v>5.5</v>
      </c>
      <c r="C10" s="16">
        <v>3.5</v>
      </c>
      <c r="D10" s="16">
        <v>7</v>
      </c>
      <c r="E10" s="16">
        <v>3.7</v>
      </c>
      <c r="F10" s="16">
        <v>6.2</v>
      </c>
      <c r="G10" s="16">
        <v>10.4</v>
      </c>
      <c r="H10" s="16">
        <v>8.4</v>
      </c>
      <c r="I10" s="16">
        <v>14.4</v>
      </c>
      <c r="J10" s="9">
        <v>0</v>
      </c>
      <c r="K10" s="5">
        <f>J11</f>
        <v>9.5</v>
      </c>
      <c r="L10" s="5">
        <f>J12</f>
        <v>0.8</v>
      </c>
      <c r="M10" s="5">
        <f>J13</f>
        <v>4</v>
      </c>
      <c r="N10" s="5">
        <f>J14</f>
        <v>8</v>
      </c>
      <c r="O10" s="5">
        <f>J15</f>
        <v>4</v>
      </c>
      <c r="P10" s="5">
        <f>J16</f>
        <v>1.5</v>
      </c>
      <c r="Q10" s="5">
        <f>J17</f>
        <v>4</v>
      </c>
      <c r="R10" s="5">
        <f>J18</f>
        <v>3.1</v>
      </c>
      <c r="S10" s="6">
        <f>J19</f>
        <v>3.2</v>
      </c>
      <c r="T10" s="5">
        <f>J20</f>
        <v>7.6</v>
      </c>
      <c r="U10" s="5">
        <f>J21</f>
        <v>9.8000000000000007</v>
      </c>
      <c r="V10" s="5">
        <f>J22</f>
        <v>2.8</v>
      </c>
      <c r="W10" s="5">
        <f>J23</f>
        <v>4.5999999999999996</v>
      </c>
      <c r="X10" s="5">
        <f>J24</f>
        <v>3.5</v>
      </c>
      <c r="Y10" s="6">
        <f>J25</f>
        <v>2.2000000000000002</v>
      </c>
      <c r="Z10" s="5">
        <f>J26</f>
        <v>4</v>
      </c>
      <c r="AA10" s="5">
        <f>J27</f>
        <v>12.5</v>
      </c>
      <c r="AB10" s="6">
        <f>J28</f>
        <v>6.7</v>
      </c>
      <c r="AC10" s="5">
        <f>J29</f>
        <v>3.5</v>
      </c>
      <c r="AD10" s="5">
        <f>J30</f>
        <v>0.8</v>
      </c>
      <c r="AE10" s="5">
        <f>J31</f>
        <v>6.4</v>
      </c>
      <c r="AF10" s="5">
        <f>J32</f>
        <v>11.1</v>
      </c>
      <c r="AG10" s="5">
        <f>J33</f>
        <v>4.5</v>
      </c>
      <c r="AH10" s="5">
        <f>J34</f>
        <v>6.1</v>
      </c>
      <c r="AI10" s="5">
        <f>J35</f>
        <v>10.3</v>
      </c>
      <c r="AJ10" s="5">
        <f>J36</f>
        <v>6.9</v>
      </c>
      <c r="AK10" s="5">
        <f>J37</f>
        <v>0.6</v>
      </c>
      <c r="AL10" s="5">
        <f>J38</f>
        <v>3.1</v>
      </c>
      <c r="AM10" s="5">
        <f>J39</f>
        <v>6</v>
      </c>
      <c r="AN10" s="5">
        <f>J40</f>
        <v>10.4</v>
      </c>
      <c r="AO10" s="5">
        <f>J41</f>
        <v>9.6</v>
      </c>
      <c r="AP10" s="5">
        <f>J42</f>
        <v>2</v>
      </c>
      <c r="AQ10" s="5">
        <f>J43</f>
        <v>7.2</v>
      </c>
      <c r="AR10" s="5">
        <f>J44</f>
        <v>2.2000000000000002</v>
      </c>
      <c r="AS10" s="5">
        <f>J45</f>
        <v>3.9</v>
      </c>
      <c r="AT10" s="5">
        <f>J46</f>
        <v>6.1</v>
      </c>
      <c r="AU10" s="5">
        <f>J47</f>
        <v>6.7</v>
      </c>
      <c r="AV10" s="6">
        <f>J48</f>
        <v>7.3</v>
      </c>
      <c r="AW10" s="5">
        <f>J49</f>
        <v>4.5</v>
      </c>
      <c r="AX10" s="5">
        <f>J50</f>
        <v>2.4</v>
      </c>
      <c r="AY10" s="5">
        <f>J51</f>
        <v>5</v>
      </c>
      <c r="AZ10" s="5">
        <f>J52</f>
        <v>2.2999999999999998</v>
      </c>
      <c r="BA10" s="5">
        <f>J53</f>
        <v>6</v>
      </c>
      <c r="BB10" s="5">
        <f>J54</f>
        <v>5.4</v>
      </c>
    </row>
    <row r="11" spans="1:54" x14ac:dyDescent="0.25">
      <c r="A11" s="17" t="s">
        <v>20</v>
      </c>
      <c r="B11" s="17">
        <v>7</v>
      </c>
      <c r="C11" s="17">
        <v>11.5</v>
      </c>
      <c r="D11" s="17">
        <v>10.3</v>
      </c>
      <c r="E11" s="17">
        <v>4.8</v>
      </c>
      <c r="F11" s="17">
        <v>11.1</v>
      </c>
      <c r="G11" s="17">
        <v>1.6</v>
      </c>
      <c r="H11" s="17">
        <v>2.7</v>
      </c>
      <c r="I11" s="17">
        <v>5.5</v>
      </c>
      <c r="J11" s="17">
        <v>9.5</v>
      </c>
      <c r="K11" s="9">
        <v>0</v>
      </c>
      <c r="L11" s="68">
        <f>K12</f>
        <v>10.9</v>
      </c>
      <c r="M11" s="5">
        <f>K13</f>
        <v>6.5</v>
      </c>
      <c r="N11" s="5">
        <f>K14</f>
        <v>6</v>
      </c>
      <c r="O11" s="5">
        <f>K15</f>
        <v>4.3</v>
      </c>
      <c r="P11" s="5">
        <f>K16</f>
        <v>11</v>
      </c>
      <c r="Q11" s="5">
        <f>K17</f>
        <v>4.3</v>
      </c>
      <c r="R11" s="5">
        <f>K18</f>
        <v>10.8</v>
      </c>
      <c r="S11" s="6">
        <f>K19</f>
        <v>5.6</v>
      </c>
      <c r="T11" s="5">
        <f>K20</f>
        <v>5.5</v>
      </c>
      <c r="U11" s="5">
        <f>K21</f>
        <v>1.1000000000000001</v>
      </c>
      <c r="V11" s="5">
        <f>K22</f>
        <v>6.8</v>
      </c>
      <c r="W11" s="5">
        <f>K23</f>
        <v>4.3</v>
      </c>
      <c r="X11" s="5">
        <f>K24</f>
        <v>4.8</v>
      </c>
      <c r="Y11" s="6">
        <f>K25</f>
        <v>11.3</v>
      </c>
      <c r="Z11" s="5">
        <f>K26</f>
        <v>4.5999999999999996</v>
      </c>
      <c r="AA11" s="5">
        <f>K27</f>
        <v>3.5</v>
      </c>
      <c r="AB11" s="6">
        <f>K28</f>
        <v>7</v>
      </c>
      <c r="AC11" s="5">
        <f>K29</f>
        <v>4.5</v>
      </c>
      <c r="AD11" s="5">
        <f>K30</f>
        <v>10.9</v>
      </c>
      <c r="AE11" s="5">
        <f>K31</f>
        <v>6.6</v>
      </c>
      <c r="AF11" s="5">
        <f>K32</f>
        <v>2.8</v>
      </c>
      <c r="AG11" s="5">
        <f>K33</f>
        <v>3.7</v>
      </c>
      <c r="AH11" s="5">
        <f>K34</f>
        <v>6.6</v>
      </c>
      <c r="AI11" s="5">
        <f>K35</f>
        <v>12.1</v>
      </c>
      <c r="AJ11" s="5">
        <f>K36</f>
        <v>3.3</v>
      </c>
      <c r="AK11" s="5">
        <f>K37</f>
        <v>11.4</v>
      </c>
      <c r="AL11" s="5">
        <f>K38</f>
        <v>5.9</v>
      </c>
      <c r="AM11" s="5">
        <f>K39</f>
        <v>7</v>
      </c>
      <c r="AN11" s="5">
        <f>K40</f>
        <v>0.9</v>
      </c>
      <c r="AO11" s="5">
        <f>K41</f>
        <v>0.4</v>
      </c>
      <c r="AP11" s="5">
        <f>K42</f>
        <v>6.4</v>
      </c>
      <c r="AQ11" s="5">
        <f>K43</f>
        <v>5.9</v>
      </c>
      <c r="AR11" s="5">
        <f>K44</f>
        <v>7.1</v>
      </c>
      <c r="AS11" s="5">
        <f>K45</f>
        <v>4.7</v>
      </c>
      <c r="AT11" s="5">
        <f>K46</f>
        <v>5.3</v>
      </c>
      <c r="AU11" s="5">
        <f>K47</f>
        <v>8.1999999999999993</v>
      </c>
      <c r="AV11" s="6">
        <f>K48</f>
        <v>14.9</v>
      </c>
      <c r="AW11" s="5">
        <f>K49</f>
        <v>3.5</v>
      </c>
      <c r="AX11" s="5">
        <f>K50</f>
        <v>10.8</v>
      </c>
      <c r="AY11" s="5">
        <f>K51</f>
        <v>5.4</v>
      </c>
      <c r="AZ11" s="5">
        <f>K52</f>
        <v>6.5</v>
      </c>
      <c r="BA11" s="5">
        <f>K53</f>
        <v>6.7</v>
      </c>
      <c r="BB11" s="5">
        <f>K54</f>
        <v>5.9</v>
      </c>
    </row>
    <row r="12" spans="1:54" x14ac:dyDescent="0.25">
      <c r="A12" s="102" t="s">
        <v>239</v>
      </c>
      <c r="B12" s="102">
        <v>6</v>
      </c>
      <c r="C12" s="102">
        <v>3.8</v>
      </c>
      <c r="D12" s="102">
        <v>8.3000000000000007</v>
      </c>
      <c r="E12" s="102">
        <v>3.8</v>
      </c>
      <c r="F12" s="102">
        <v>8</v>
      </c>
      <c r="G12" s="102">
        <v>11.1</v>
      </c>
      <c r="H12" s="102">
        <v>9.1</v>
      </c>
      <c r="I12" s="102">
        <v>15</v>
      </c>
      <c r="J12" s="102">
        <v>0.8</v>
      </c>
      <c r="K12" s="102">
        <v>10.9</v>
      </c>
      <c r="L12" s="9">
        <v>0</v>
      </c>
      <c r="M12" s="5">
        <f>L13</f>
        <v>3.3</v>
      </c>
      <c r="N12" s="5">
        <f>L14</f>
        <v>8.5</v>
      </c>
      <c r="O12" s="5">
        <f>L15</f>
        <v>4.0999999999999996</v>
      </c>
      <c r="P12" s="5">
        <f>L16</f>
        <v>0.7</v>
      </c>
      <c r="Q12" s="5">
        <f>L17</f>
        <v>4.3</v>
      </c>
      <c r="R12" s="5">
        <f>L18</f>
        <v>3.9</v>
      </c>
      <c r="S12" s="6">
        <f>L19</f>
        <v>3.2</v>
      </c>
      <c r="T12" s="5">
        <f>L20</f>
        <v>7.5</v>
      </c>
      <c r="U12" s="5">
        <f>L21</f>
        <v>10.8</v>
      </c>
      <c r="V12" s="5">
        <f>L22</f>
        <v>3</v>
      </c>
      <c r="W12" s="5">
        <f>L23</f>
        <v>4.5999999999999996</v>
      </c>
      <c r="X12" s="5">
        <f>L24</f>
        <v>3.6</v>
      </c>
      <c r="Y12" s="6">
        <f>L25</f>
        <v>1.8</v>
      </c>
      <c r="Z12" s="5">
        <f>L26</f>
        <v>4</v>
      </c>
      <c r="AA12" s="5">
        <f>L27</f>
        <v>13.5</v>
      </c>
      <c r="AB12" s="6">
        <f>L28</f>
        <v>6.6</v>
      </c>
      <c r="AC12" s="5">
        <f>L29</f>
        <v>4.3</v>
      </c>
      <c r="AD12" s="5">
        <f>L30</f>
        <v>0.5</v>
      </c>
      <c r="AE12" s="5">
        <f>L31</f>
        <v>6.4</v>
      </c>
      <c r="AF12" s="5">
        <f>L32</f>
        <v>11.9</v>
      </c>
      <c r="AG12" s="5">
        <f>L33</f>
        <v>5</v>
      </c>
      <c r="AH12" s="5">
        <f>L34</f>
        <v>6.1</v>
      </c>
      <c r="AI12" s="5">
        <f>L35</f>
        <v>10.3</v>
      </c>
      <c r="AJ12" s="5">
        <f>L36</f>
        <v>7.6</v>
      </c>
      <c r="AK12" s="5">
        <f>L37</f>
        <v>0.9</v>
      </c>
      <c r="AL12" s="5">
        <f>L38</f>
        <v>3</v>
      </c>
      <c r="AM12" s="5">
        <f>L39</f>
        <v>6.7</v>
      </c>
      <c r="AN12" s="5">
        <f>L40</f>
        <v>11.1</v>
      </c>
      <c r="AO12" s="5">
        <f>L41</f>
        <v>10.4</v>
      </c>
      <c r="AP12" s="5">
        <f>L42</f>
        <v>2.2999999999999998</v>
      </c>
      <c r="AQ12" s="5">
        <f>L43</f>
        <v>7.1</v>
      </c>
      <c r="AR12" s="5">
        <f>L44</f>
        <v>1.3</v>
      </c>
      <c r="AS12" s="5">
        <f>L45</f>
        <v>3.9</v>
      </c>
      <c r="AT12" s="5">
        <f>L46</f>
        <v>6.9</v>
      </c>
      <c r="AU12" s="5">
        <f>L47</f>
        <v>6.7</v>
      </c>
      <c r="AV12" s="6">
        <f>L48</f>
        <v>8.1</v>
      </c>
      <c r="AW12" s="5">
        <f>L49</f>
        <v>4.8</v>
      </c>
      <c r="AX12" s="5">
        <f>L50</f>
        <v>2.7</v>
      </c>
      <c r="AY12" s="5">
        <f>L51</f>
        <v>5</v>
      </c>
      <c r="AZ12" s="5">
        <f>L52</f>
        <v>2.6</v>
      </c>
      <c r="BA12" s="5">
        <f>L53</f>
        <v>6</v>
      </c>
      <c r="BB12" s="5">
        <f>L54</f>
        <v>5.4</v>
      </c>
    </row>
    <row r="13" spans="1:54" x14ac:dyDescent="0.25">
      <c r="A13" s="18" t="s">
        <v>21</v>
      </c>
      <c r="B13" s="18">
        <v>4</v>
      </c>
      <c r="C13" s="18">
        <v>7</v>
      </c>
      <c r="D13" s="18">
        <v>6</v>
      </c>
      <c r="E13" s="18">
        <v>0.8</v>
      </c>
      <c r="F13" s="18">
        <v>5.5</v>
      </c>
      <c r="G13" s="18">
        <v>6.7</v>
      </c>
      <c r="H13" s="18">
        <v>4.5999999999999996</v>
      </c>
      <c r="I13" s="18">
        <v>10.6</v>
      </c>
      <c r="J13" s="18">
        <v>4</v>
      </c>
      <c r="K13" s="18">
        <v>6.5</v>
      </c>
      <c r="L13" s="18">
        <v>3.3</v>
      </c>
      <c r="M13" s="9">
        <v>0</v>
      </c>
      <c r="N13" s="6">
        <f>M14</f>
        <v>6</v>
      </c>
      <c r="O13" s="5">
        <f>M15</f>
        <v>1.8</v>
      </c>
      <c r="P13" s="5">
        <f>M16</f>
        <v>4</v>
      </c>
      <c r="Q13" s="5">
        <f>M17</f>
        <v>1.6</v>
      </c>
      <c r="R13" s="5">
        <f>M18</f>
        <v>5</v>
      </c>
      <c r="S13" s="6">
        <f>M19</f>
        <v>1.8</v>
      </c>
      <c r="T13" s="5">
        <f>M20</f>
        <v>6.8</v>
      </c>
      <c r="U13" s="5">
        <f>M21</f>
        <v>6.5</v>
      </c>
      <c r="V13" s="5">
        <f>M22</f>
        <v>2.2000000000000002</v>
      </c>
      <c r="W13" s="5">
        <f>M23</f>
        <v>2.2999999999999998</v>
      </c>
      <c r="X13" s="5">
        <f>M24</f>
        <v>2.2000000000000002</v>
      </c>
      <c r="Y13" s="6">
        <f>M25</f>
        <v>6</v>
      </c>
      <c r="Z13" s="5">
        <f>M26</f>
        <v>1.5</v>
      </c>
      <c r="AA13" s="5">
        <f>M27</f>
        <v>9</v>
      </c>
      <c r="AB13" s="6">
        <f>M28</f>
        <v>6</v>
      </c>
      <c r="AC13" s="5">
        <f>M29</f>
        <v>1.6</v>
      </c>
      <c r="AD13" s="5">
        <f>M30</f>
        <v>3.3</v>
      </c>
      <c r="AE13" s="5">
        <f>M31</f>
        <v>5.7</v>
      </c>
      <c r="AF13" s="5">
        <f>M32</f>
        <v>8.6</v>
      </c>
      <c r="AG13" s="5">
        <f>M33</f>
        <v>2.6</v>
      </c>
      <c r="AH13" s="5">
        <f>M34</f>
        <v>5.4</v>
      </c>
      <c r="AI13" s="5">
        <f>M35</f>
        <v>9.6</v>
      </c>
      <c r="AJ13" s="5">
        <f>M36</f>
        <v>4.4000000000000004</v>
      </c>
      <c r="AK13" s="5">
        <f>M37</f>
        <v>2.9</v>
      </c>
      <c r="AL13" s="5">
        <f>M38</f>
        <v>3.1</v>
      </c>
      <c r="AM13" s="5">
        <f>M39</f>
        <v>3.4</v>
      </c>
      <c r="AN13" s="5">
        <f>M40</f>
        <v>7</v>
      </c>
      <c r="AO13" s="5">
        <f>M41</f>
        <v>6.1</v>
      </c>
      <c r="AP13" s="5">
        <f>M42</f>
        <v>1.9</v>
      </c>
      <c r="AQ13" s="5">
        <f>M43</f>
        <v>6.4</v>
      </c>
      <c r="AR13" s="5">
        <f>M44</f>
        <v>3.4</v>
      </c>
      <c r="AS13" s="5">
        <f>M45</f>
        <v>1.9</v>
      </c>
      <c r="AT13" s="5">
        <f>M46</f>
        <v>4</v>
      </c>
      <c r="AU13" s="5">
        <f>M47</f>
        <v>6</v>
      </c>
      <c r="AV13" s="6">
        <f>M48</f>
        <v>9.6999999999999993</v>
      </c>
      <c r="AW13" s="5">
        <f>M49</f>
        <v>2.7</v>
      </c>
      <c r="AX13" s="5">
        <f>M50</f>
        <v>5.2</v>
      </c>
      <c r="AY13" s="5">
        <f>M51</f>
        <v>2.8</v>
      </c>
      <c r="AZ13" s="5">
        <f>M52</f>
        <v>1</v>
      </c>
      <c r="BA13" s="5">
        <f>M53</f>
        <v>3.5</v>
      </c>
      <c r="BB13" s="5">
        <f>M54</f>
        <v>3.3</v>
      </c>
    </row>
    <row r="14" spans="1:54" x14ac:dyDescent="0.25">
      <c r="A14" s="19" t="s">
        <v>22</v>
      </c>
      <c r="B14" s="19">
        <v>9.5</v>
      </c>
      <c r="C14" s="19">
        <v>9</v>
      </c>
      <c r="D14" s="19">
        <v>5</v>
      </c>
      <c r="E14" s="19">
        <v>5</v>
      </c>
      <c r="F14" s="19">
        <v>5.0999999999999996</v>
      </c>
      <c r="G14" s="19">
        <v>6.5</v>
      </c>
      <c r="H14" s="19">
        <v>4.5</v>
      </c>
      <c r="I14" s="19">
        <v>11</v>
      </c>
      <c r="J14" s="19">
        <v>8</v>
      </c>
      <c r="K14" s="19">
        <v>6</v>
      </c>
      <c r="L14" s="19">
        <v>8.5</v>
      </c>
      <c r="M14" s="19">
        <v>6</v>
      </c>
      <c r="N14" s="9">
        <v>0</v>
      </c>
      <c r="O14" s="5">
        <f>N15</f>
        <v>7.5</v>
      </c>
      <c r="P14" s="5">
        <f>N16</f>
        <v>9</v>
      </c>
      <c r="Q14" s="5">
        <f>N17</f>
        <v>5.5</v>
      </c>
      <c r="R14" s="5">
        <f>N18</f>
        <v>8</v>
      </c>
      <c r="S14" s="6">
        <f>N19</f>
        <v>6</v>
      </c>
      <c r="T14" s="5">
        <f>N20</f>
        <v>9.5</v>
      </c>
      <c r="U14" s="5">
        <f>N21</f>
        <v>6.8</v>
      </c>
      <c r="V14" s="5">
        <f>N22</f>
        <v>5</v>
      </c>
      <c r="W14" s="5">
        <f>N23</f>
        <v>5.5</v>
      </c>
      <c r="X14" s="5">
        <f>N24</f>
        <v>8</v>
      </c>
      <c r="Y14" s="6">
        <f>N25</f>
        <v>9</v>
      </c>
      <c r="Z14" s="5">
        <f>N26</f>
        <v>5.5</v>
      </c>
      <c r="AA14" s="5">
        <f>N27</f>
        <v>9</v>
      </c>
      <c r="AB14" s="6">
        <f>N28</f>
        <v>11</v>
      </c>
      <c r="AC14" s="5">
        <f>N29</f>
        <v>5</v>
      </c>
      <c r="AD14" s="5">
        <f>N30</f>
        <v>8.5</v>
      </c>
      <c r="AE14" s="5">
        <f>N31</f>
        <v>10.5</v>
      </c>
      <c r="AF14" s="5">
        <f>N32</f>
        <v>8</v>
      </c>
      <c r="AG14" s="5">
        <f>N33</f>
        <v>6.5</v>
      </c>
      <c r="AH14" s="5">
        <f>N34</f>
        <v>10</v>
      </c>
      <c r="AI14" s="5">
        <f>N35</f>
        <v>15</v>
      </c>
      <c r="AJ14" s="5">
        <f>N36</f>
        <v>3</v>
      </c>
      <c r="AK14" s="5">
        <f>N37</f>
        <v>8</v>
      </c>
      <c r="AL14" s="5">
        <f>N38</f>
        <v>8</v>
      </c>
      <c r="AM14" s="5">
        <f>N39</f>
        <v>2</v>
      </c>
      <c r="AN14" s="5">
        <f>N40</f>
        <v>7</v>
      </c>
      <c r="AO14" s="5">
        <f>N41</f>
        <v>6.5</v>
      </c>
      <c r="AP14" s="5">
        <f>N42</f>
        <v>7.5</v>
      </c>
      <c r="AQ14" s="5">
        <f>N43</f>
        <v>9</v>
      </c>
      <c r="AR14" s="5">
        <f>N44</f>
        <v>8.5</v>
      </c>
      <c r="AS14" s="5">
        <f>N45</f>
        <v>6</v>
      </c>
      <c r="AT14" s="5">
        <f>N46</f>
        <v>5</v>
      </c>
      <c r="AU14" s="5">
        <f>N47</f>
        <v>11</v>
      </c>
      <c r="AV14" s="6">
        <f>N48</f>
        <v>9</v>
      </c>
      <c r="AW14" s="5">
        <f>N49</f>
        <v>6</v>
      </c>
      <c r="AX14" s="5">
        <f>N50</f>
        <v>8.1999999999999993</v>
      </c>
      <c r="AY14" s="5">
        <f>N51</f>
        <v>9</v>
      </c>
      <c r="AZ14" s="5">
        <f>N52</f>
        <v>5</v>
      </c>
      <c r="BA14" s="5">
        <f>N53</f>
        <v>9.6</v>
      </c>
      <c r="BB14" s="5">
        <f>N54</f>
        <v>9.3000000000000007</v>
      </c>
    </row>
    <row r="15" spans="1:54" x14ac:dyDescent="0.25">
      <c r="A15" s="20" t="s">
        <v>23</v>
      </c>
      <c r="B15" s="20">
        <v>2</v>
      </c>
      <c r="C15" s="20">
        <v>7.3</v>
      </c>
      <c r="D15" s="20">
        <v>7.4</v>
      </c>
      <c r="E15" s="20">
        <v>1</v>
      </c>
      <c r="F15" s="20">
        <v>7.4</v>
      </c>
      <c r="G15" s="20">
        <v>4.4000000000000004</v>
      </c>
      <c r="H15" s="20">
        <v>4.9000000000000004</v>
      </c>
      <c r="I15" s="20">
        <v>8.6</v>
      </c>
      <c r="J15" s="20">
        <v>4</v>
      </c>
      <c r="K15" s="20">
        <v>4.3</v>
      </c>
      <c r="L15" s="20">
        <v>4.0999999999999996</v>
      </c>
      <c r="M15" s="20">
        <v>1.8</v>
      </c>
      <c r="N15" s="20">
        <v>7.5</v>
      </c>
      <c r="O15" s="9">
        <v>0</v>
      </c>
      <c r="P15" s="5">
        <f>O16</f>
        <v>3.4</v>
      </c>
      <c r="Q15" s="5">
        <f>O17</f>
        <v>0.2</v>
      </c>
      <c r="R15" s="5">
        <f>O18</f>
        <v>5.7</v>
      </c>
      <c r="S15" s="6">
        <f>O19</f>
        <v>1.2</v>
      </c>
      <c r="T15" s="5">
        <f>O20</f>
        <v>3.5</v>
      </c>
      <c r="U15" s="5">
        <f>O21</f>
        <v>4.0999999999999996</v>
      </c>
      <c r="V15" s="5">
        <f>O22</f>
        <v>3.4</v>
      </c>
      <c r="W15" s="5">
        <f>O23</f>
        <v>0.5</v>
      </c>
      <c r="X15" s="5">
        <f>O24</f>
        <v>0.5</v>
      </c>
      <c r="Y15" s="6">
        <f>O25</f>
        <v>5.5</v>
      </c>
      <c r="Z15" s="5">
        <f>O26</f>
        <v>0.3</v>
      </c>
      <c r="AA15" s="5">
        <f>O27</f>
        <v>7</v>
      </c>
      <c r="AB15" s="6">
        <f>O28</f>
        <v>3.3</v>
      </c>
      <c r="AC15" s="5">
        <f>O29</f>
        <v>1</v>
      </c>
      <c r="AD15" s="5">
        <f>O30</f>
        <v>4.0999999999999996</v>
      </c>
      <c r="AE15" s="5">
        <f>O31</f>
        <v>2.5</v>
      </c>
      <c r="AF15" s="5">
        <f>O32</f>
        <v>5.4</v>
      </c>
      <c r="AG15" s="5">
        <f>O33</f>
        <v>1.6</v>
      </c>
      <c r="AH15" s="5">
        <f>O34</f>
        <v>2.4</v>
      </c>
      <c r="AI15" s="5">
        <f>O35</f>
        <v>8.1</v>
      </c>
      <c r="AJ15" s="5">
        <f>O36</f>
        <v>6.7</v>
      </c>
      <c r="AK15" s="5">
        <f>O37</f>
        <v>3.5</v>
      </c>
      <c r="AL15" s="5">
        <f>O38</f>
        <v>1.6</v>
      </c>
      <c r="AM15" s="5">
        <f>O39</f>
        <v>4.0999999999999996</v>
      </c>
      <c r="AN15" s="5">
        <f>O40</f>
        <v>4.7</v>
      </c>
      <c r="AO15" s="5">
        <f>O41</f>
        <v>4.2</v>
      </c>
      <c r="AP15" s="5">
        <f>O42</f>
        <v>2.1</v>
      </c>
      <c r="AQ15" s="5">
        <f>O43</f>
        <v>2.4</v>
      </c>
      <c r="AR15" s="5">
        <f>O44</f>
        <v>2.8</v>
      </c>
      <c r="AS15" s="5">
        <f>O45</f>
        <v>0.4</v>
      </c>
      <c r="AT15" s="5">
        <f>O46</f>
        <v>3.8</v>
      </c>
      <c r="AU15" s="5">
        <f>O47</f>
        <v>3</v>
      </c>
      <c r="AV15" s="6">
        <f>O48</f>
        <v>11.5</v>
      </c>
      <c r="AW15" s="5">
        <f>O49</f>
        <v>1.6</v>
      </c>
      <c r="AX15" s="5">
        <f>O50</f>
        <v>5.8</v>
      </c>
      <c r="AY15" s="5">
        <f>O51</f>
        <v>1.2</v>
      </c>
      <c r="AZ15" s="5">
        <f>O52</f>
        <v>1.9</v>
      </c>
      <c r="BA15" s="5">
        <f>O53</f>
        <v>1.9</v>
      </c>
      <c r="BB15" s="5">
        <f>O54</f>
        <v>1.7</v>
      </c>
    </row>
    <row r="16" spans="1:54" x14ac:dyDescent="0.25">
      <c r="A16" s="21" t="s">
        <v>24</v>
      </c>
      <c r="B16" s="21">
        <v>4.8</v>
      </c>
      <c r="C16" s="21">
        <v>5</v>
      </c>
      <c r="D16" s="21">
        <v>8</v>
      </c>
      <c r="E16" s="21">
        <v>3.9</v>
      </c>
      <c r="F16" s="21">
        <v>8</v>
      </c>
      <c r="G16" s="21">
        <v>11.8</v>
      </c>
      <c r="H16" s="21">
        <v>9.8000000000000007</v>
      </c>
      <c r="I16" s="21">
        <v>11.9</v>
      </c>
      <c r="J16" s="21">
        <v>1.5</v>
      </c>
      <c r="K16" s="21">
        <v>11</v>
      </c>
      <c r="L16" s="21">
        <v>0.7</v>
      </c>
      <c r="M16" s="21">
        <v>4</v>
      </c>
      <c r="N16" s="21">
        <v>9</v>
      </c>
      <c r="O16" s="21">
        <v>3.4</v>
      </c>
      <c r="P16" s="9">
        <v>0</v>
      </c>
      <c r="Q16" s="5">
        <f>P17</f>
        <v>3.5</v>
      </c>
      <c r="R16" s="5">
        <f>P18</f>
        <v>4.5999999999999996</v>
      </c>
      <c r="S16" s="6">
        <f>P19</f>
        <v>2.5</v>
      </c>
      <c r="T16" s="5">
        <f>P20</f>
        <v>6.8</v>
      </c>
      <c r="U16" s="5">
        <f>P21</f>
        <v>7.4</v>
      </c>
      <c r="V16" s="5">
        <f>P22</f>
        <v>3.7</v>
      </c>
      <c r="W16" s="5">
        <f>P23</f>
        <v>3.8</v>
      </c>
      <c r="X16" s="5">
        <f>P24</f>
        <v>2.8</v>
      </c>
      <c r="Y16" s="6">
        <f>P25</f>
        <v>2.8</v>
      </c>
      <c r="Z16" s="5">
        <f>P26</f>
        <v>3</v>
      </c>
      <c r="AA16" s="5">
        <f>P27</f>
        <v>12</v>
      </c>
      <c r="AB16" s="6">
        <f>P28</f>
        <v>5.9</v>
      </c>
      <c r="AC16" s="5">
        <f>P29</f>
        <v>3.7</v>
      </c>
      <c r="AD16" s="5">
        <f>P30</f>
        <v>0.7</v>
      </c>
      <c r="AE16" s="5">
        <f>P31</f>
        <v>5.7</v>
      </c>
      <c r="AF16" s="5">
        <f>P32</f>
        <v>12</v>
      </c>
      <c r="AG16" s="5">
        <f>P33</f>
        <v>4.5999999999999996</v>
      </c>
      <c r="AH16" s="5">
        <f>P34</f>
        <v>5.4</v>
      </c>
      <c r="AI16" s="5">
        <f>P35</f>
        <v>9.6</v>
      </c>
      <c r="AJ16" s="5">
        <f>P36</f>
        <v>8.3000000000000007</v>
      </c>
      <c r="AK16" s="5">
        <f>P37</f>
        <v>1.3</v>
      </c>
      <c r="AL16" s="5">
        <f>P38</f>
        <v>2.2999999999999998</v>
      </c>
      <c r="AM16" s="5">
        <f>P39</f>
        <v>7.4</v>
      </c>
      <c r="AN16" s="5">
        <f>P40</f>
        <v>8</v>
      </c>
      <c r="AO16" s="5">
        <f>P41</f>
        <v>11</v>
      </c>
      <c r="AP16" s="5">
        <f>P42</f>
        <v>2.2000000000000002</v>
      </c>
      <c r="AQ16" s="5">
        <f>P43</f>
        <v>6.4</v>
      </c>
      <c r="AR16" s="5">
        <f>P44</f>
        <v>0.8</v>
      </c>
      <c r="AS16" s="5">
        <f>P45</f>
        <v>3.2</v>
      </c>
      <c r="AT16" s="5">
        <f>P46</f>
        <v>7.5</v>
      </c>
      <c r="AU16" s="5">
        <f>P47</f>
        <v>6</v>
      </c>
      <c r="AV16" s="6">
        <f>P48</f>
        <v>12</v>
      </c>
      <c r="AW16" s="5">
        <f>P49</f>
        <v>4.7</v>
      </c>
      <c r="AX16" s="5">
        <f>P50</f>
        <v>3.4</v>
      </c>
      <c r="AY16" s="5">
        <f>P51</f>
        <v>4.3</v>
      </c>
      <c r="AZ16" s="5">
        <f>P52</f>
        <v>3.1</v>
      </c>
      <c r="BA16" s="5">
        <f>P53</f>
        <v>5.3</v>
      </c>
      <c r="BB16" s="5">
        <f>P54</f>
        <v>4.7</v>
      </c>
    </row>
    <row r="17" spans="1:54" x14ac:dyDescent="0.25">
      <c r="A17" s="12" t="s">
        <v>25</v>
      </c>
      <c r="B17" s="12">
        <v>2</v>
      </c>
      <c r="C17" s="12">
        <v>7.5</v>
      </c>
      <c r="D17" s="12">
        <v>7.6</v>
      </c>
      <c r="E17" s="12">
        <v>1</v>
      </c>
      <c r="F17" s="12">
        <v>7.5</v>
      </c>
      <c r="G17" s="12">
        <v>4.4000000000000004</v>
      </c>
      <c r="H17" s="12">
        <v>5</v>
      </c>
      <c r="I17" s="12">
        <v>8.6</v>
      </c>
      <c r="J17" s="12">
        <v>4</v>
      </c>
      <c r="K17" s="12">
        <v>4.3</v>
      </c>
      <c r="L17" s="12">
        <v>4.3</v>
      </c>
      <c r="M17" s="12">
        <v>1.6</v>
      </c>
      <c r="N17" s="12">
        <v>5.5</v>
      </c>
      <c r="O17" s="12">
        <v>0.2</v>
      </c>
      <c r="P17" s="12">
        <v>3.5</v>
      </c>
      <c r="Q17" s="9">
        <v>0</v>
      </c>
      <c r="R17" s="6">
        <f>Q18</f>
        <v>5.5</v>
      </c>
      <c r="S17" s="6">
        <f>Q19</f>
        <v>0.9</v>
      </c>
      <c r="T17" s="6">
        <f>Q20</f>
        <v>4</v>
      </c>
      <c r="U17" s="6">
        <f>Q21</f>
        <v>4.2</v>
      </c>
      <c r="V17" s="6">
        <f>Q22</f>
        <v>3.6</v>
      </c>
      <c r="W17" s="6">
        <f>Q23</f>
        <v>0.5</v>
      </c>
      <c r="X17" s="6">
        <f>Q24</f>
        <v>0.7</v>
      </c>
      <c r="Y17" s="6">
        <f>Q25</f>
        <v>5.7</v>
      </c>
      <c r="Z17" s="6">
        <f>Q26</f>
        <v>0.2</v>
      </c>
      <c r="AA17" s="6">
        <f>Q27</f>
        <v>7</v>
      </c>
      <c r="AB17" s="6">
        <f>Q28</f>
        <v>3.1</v>
      </c>
      <c r="AC17" s="6">
        <f>Q29</f>
        <v>0.9</v>
      </c>
      <c r="AD17" s="5">
        <f>Q30</f>
        <v>4.3</v>
      </c>
      <c r="AE17" s="5">
        <f>Q31</f>
        <v>2.5</v>
      </c>
      <c r="AF17" s="5">
        <f>Q32</f>
        <v>5.5</v>
      </c>
      <c r="AG17" s="5">
        <f>Q33</f>
        <v>2</v>
      </c>
      <c r="AH17" s="5">
        <f>Q34</f>
        <v>2.6</v>
      </c>
      <c r="AI17" s="5">
        <f>Q35</f>
        <v>8.3000000000000007</v>
      </c>
      <c r="AJ17" s="5">
        <f>Q36</f>
        <v>4.8</v>
      </c>
      <c r="AK17" s="5">
        <f>Q37</f>
        <v>3.7</v>
      </c>
      <c r="AL17" s="5">
        <f>Q38</f>
        <v>1.8</v>
      </c>
      <c r="AM17" s="5">
        <f>Q39</f>
        <v>3.8</v>
      </c>
      <c r="AN17" s="5">
        <f>Q40</f>
        <v>4.7</v>
      </c>
      <c r="AO17" s="5">
        <f>Q41</f>
        <v>4.3</v>
      </c>
      <c r="AP17" s="5">
        <f>Q42</f>
        <v>2.2000000000000002</v>
      </c>
      <c r="AQ17" s="5">
        <f>Q43</f>
        <v>2.4</v>
      </c>
      <c r="AR17" s="5">
        <f>Q44</f>
        <v>3</v>
      </c>
      <c r="AS17" s="5">
        <f>Q45</f>
        <v>0.5</v>
      </c>
      <c r="AT17" s="5">
        <f>Q46</f>
        <v>2.8</v>
      </c>
      <c r="AU17" s="5">
        <f>Q47</f>
        <v>3.2</v>
      </c>
      <c r="AV17" s="6">
        <f>Q48</f>
        <v>11.7</v>
      </c>
      <c r="AW17" s="5">
        <f>Q49</f>
        <v>1.6</v>
      </c>
      <c r="AX17" s="6">
        <f>Q50</f>
        <v>5.6</v>
      </c>
      <c r="AY17" s="5">
        <f>Q51</f>
        <v>1.4</v>
      </c>
      <c r="AZ17" s="5">
        <f>Q52</f>
        <v>2.1</v>
      </c>
      <c r="BA17" s="5">
        <f>Q53</f>
        <v>2.1</v>
      </c>
      <c r="BB17" s="5">
        <f>Q54</f>
        <v>1.9</v>
      </c>
    </row>
    <row r="18" spans="1:54" x14ac:dyDescent="0.25">
      <c r="A18" s="22" t="s">
        <v>26</v>
      </c>
      <c r="B18" s="22">
        <v>8.5</v>
      </c>
      <c r="C18" s="22">
        <v>1.3</v>
      </c>
      <c r="D18" s="22">
        <v>8</v>
      </c>
      <c r="E18" s="22">
        <v>5</v>
      </c>
      <c r="F18" s="22">
        <v>7.8</v>
      </c>
      <c r="G18" s="22">
        <v>10.9</v>
      </c>
      <c r="H18" s="22">
        <v>8.8000000000000007</v>
      </c>
      <c r="I18" s="22">
        <v>15.7</v>
      </c>
      <c r="J18" s="22">
        <v>3.1</v>
      </c>
      <c r="K18" s="22">
        <v>10.8</v>
      </c>
      <c r="L18" s="22">
        <v>3.9</v>
      </c>
      <c r="M18" s="22">
        <v>5</v>
      </c>
      <c r="N18" s="22">
        <v>8</v>
      </c>
      <c r="O18" s="22">
        <v>5.7</v>
      </c>
      <c r="P18" s="22">
        <v>4.5999999999999996</v>
      </c>
      <c r="Q18" s="22">
        <v>5.5</v>
      </c>
      <c r="R18" s="9">
        <v>0</v>
      </c>
      <c r="S18" s="6">
        <f>R19</f>
        <v>6</v>
      </c>
      <c r="T18" s="5">
        <f>R20</f>
        <v>10.7</v>
      </c>
      <c r="U18" s="5">
        <f>R21</f>
        <v>10.5</v>
      </c>
      <c r="V18" s="5">
        <f>R22</f>
        <v>4.7</v>
      </c>
      <c r="W18" s="5">
        <f>R23</f>
        <v>6.2</v>
      </c>
      <c r="X18" s="5">
        <f>R24</f>
        <v>5.4</v>
      </c>
      <c r="Y18" s="6">
        <f>R25</f>
        <v>4.2</v>
      </c>
      <c r="Z18" s="5">
        <f>R26</f>
        <v>5.4</v>
      </c>
      <c r="AA18" s="5">
        <f>R27</f>
        <v>13.2</v>
      </c>
      <c r="AB18" s="6">
        <f>R28</f>
        <v>9.8000000000000007</v>
      </c>
      <c r="AC18" s="5">
        <f>R29</f>
        <v>5.5</v>
      </c>
      <c r="AD18" s="5">
        <f>R30</f>
        <v>3.9</v>
      </c>
      <c r="AE18" s="5">
        <f>R31</f>
        <v>9.6</v>
      </c>
      <c r="AF18" s="5">
        <f>R32</f>
        <v>5.7</v>
      </c>
      <c r="AG18" s="5">
        <f>R33</f>
        <v>4.8</v>
      </c>
      <c r="AH18" s="5">
        <f>R34</f>
        <v>6.3</v>
      </c>
      <c r="AI18" s="5">
        <f>R35</f>
        <v>12</v>
      </c>
      <c r="AJ18" s="5">
        <f>R36</f>
        <v>4.5</v>
      </c>
      <c r="AK18" s="5">
        <f>R37</f>
        <v>12.7</v>
      </c>
      <c r="AL18" s="5">
        <f>R38</f>
        <v>7.1</v>
      </c>
      <c r="AM18" s="5">
        <f>R39</f>
        <v>6.5</v>
      </c>
      <c r="AN18" s="5">
        <f>R40</f>
        <v>3.5</v>
      </c>
      <c r="AO18" s="5">
        <f>R41</f>
        <v>2.5</v>
      </c>
      <c r="AP18" s="5">
        <f>R42</f>
        <v>7.5</v>
      </c>
      <c r="AQ18" s="5">
        <f>R43</f>
        <v>4.9000000000000004</v>
      </c>
      <c r="AR18" s="5">
        <f>R44</f>
        <v>8.1999999999999993</v>
      </c>
      <c r="AS18" s="5">
        <f>R45</f>
        <v>6</v>
      </c>
      <c r="AT18" s="5">
        <f>R46</f>
        <v>6.7</v>
      </c>
      <c r="AU18" s="5">
        <f>R47</f>
        <v>5.4</v>
      </c>
      <c r="AV18" s="6">
        <f>R48</f>
        <v>15.8</v>
      </c>
      <c r="AW18" s="5">
        <f>R49</f>
        <v>4.5999999999999996</v>
      </c>
      <c r="AX18" s="6">
        <f>R50</f>
        <v>12</v>
      </c>
      <c r="AY18" s="5">
        <f>R51</f>
        <v>5.0999999999999996</v>
      </c>
      <c r="AZ18" s="5">
        <f>R52</f>
        <v>7.4</v>
      </c>
      <c r="BA18" s="5">
        <f>R53</f>
        <v>5.7</v>
      </c>
      <c r="BB18" s="5">
        <f>R54</f>
        <v>6.8</v>
      </c>
    </row>
    <row r="19" spans="1:54" x14ac:dyDescent="0.25">
      <c r="A19" s="23" t="s">
        <v>27</v>
      </c>
      <c r="B19" s="23">
        <v>4.3</v>
      </c>
      <c r="C19" s="23">
        <v>6.3</v>
      </c>
      <c r="D19" s="23">
        <v>6.5</v>
      </c>
      <c r="E19" s="23">
        <v>0.7</v>
      </c>
      <c r="F19" s="23">
        <v>6</v>
      </c>
      <c r="G19" s="23">
        <v>5.9</v>
      </c>
      <c r="H19" s="23">
        <v>5.0999999999999996</v>
      </c>
      <c r="I19" s="23">
        <v>10.3</v>
      </c>
      <c r="J19" s="23">
        <v>3.2</v>
      </c>
      <c r="K19" s="23">
        <v>5.6</v>
      </c>
      <c r="L19" s="23">
        <v>3.2</v>
      </c>
      <c r="M19" s="23">
        <v>1.8</v>
      </c>
      <c r="N19" s="23">
        <v>6</v>
      </c>
      <c r="O19" s="23">
        <v>1.2</v>
      </c>
      <c r="P19" s="23">
        <v>2.5</v>
      </c>
      <c r="Q19" s="23">
        <v>0.9</v>
      </c>
      <c r="R19" s="23">
        <v>6</v>
      </c>
      <c r="S19" s="9">
        <v>0</v>
      </c>
      <c r="T19" s="5">
        <f>S20</f>
        <v>5.4</v>
      </c>
      <c r="U19" s="5">
        <f>S21</f>
        <v>5.0999999999999996</v>
      </c>
      <c r="V19" s="5">
        <f>S22</f>
        <v>2.5</v>
      </c>
      <c r="W19" s="5">
        <f>S23</f>
        <v>1.5</v>
      </c>
      <c r="X19" s="5">
        <f>S24</f>
        <v>0.8</v>
      </c>
      <c r="Y19" s="6">
        <f>S25</f>
        <v>4.5999999999999996</v>
      </c>
      <c r="Z19" s="5">
        <f>S26</f>
        <v>0.7</v>
      </c>
      <c r="AA19" s="5">
        <f>S27</f>
        <v>8</v>
      </c>
      <c r="AB19" s="6">
        <f>S28</f>
        <v>4.5</v>
      </c>
      <c r="AC19" s="5">
        <f>S29</f>
        <v>1.2</v>
      </c>
      <c r="AD19" s="5">
        <f>S30</f>
        <v>3.2</v>
      </c>
      <c r="AE19" s="5">
        <f>S31</f>
        <v>4.3</v>
      </c>
      <c r="AF19" s="5">
        <f>S32</f>
        <v>6.4</v>
      </c>
      <c r="AG19" s="5">
        <f>S33</f>
        <v>2.1</v>
      </c>
      <c r="AH19" s="5">
        <f>S34</f>
        <v>4</v>
      </c>
      <c r="AI19" s="5">
        <f>S35</f>
        <v>8.1999999999999993</v>
      </c>
      <c r="AJ19" s="5">
        <f>S36</f>
        <v>5.8</v>
      </c>
      <c r="AK19" s="5">
        <f>S37</f>
        <v>2.7</v>
      </c>
      <c r="AL19" s="5">
        <f>S38</f>
        <v>1.6</v>
      </c>
      <c r="AM19" s="5">
        <f>S39</f>
        <v>4.3</v>
      </c>
      <c r="AN19" s="5">
        <f>S40</f>
        <v>5.6</v>
      </c>
      <c r="AO19" s="5">
        <f>S41</f>
        <v>5.2</v>
      </c>
      <c r="AP19" s="5">
        <f>S42</f>
        <v>1.2</v>
      </c>
      <c r="AQ19" s="5">
        <f>S43</f>
        <v>3.4</v>
      </c>
      <c r="AR19" s="5">
        <f>S44</f>
        <v>1.9</v>
      </c>
      <c r="AS19" s="5">
        <f>S45</f>
        <v>0.9</v>
      </c>
      <c r="AT19" s="5">
        <f>S46</f>
        <v>3.4</v>
      </c>
      <c r="AU19" s="5">
        <f>S47</f>
        <v>4.5999999999999996</v>
      </c>
      <c r="AV19" s="6">
        <f>S48</f>
        <v>10.6</v>
      </c>
      <c r="AW19" s="5">
        <f>S49</f>
        <v>2.2000000000000002</v>
      </c>
      <c r="AX19" s="6">
        <f>S50</f>
        <v>5.4</v>
      </c>
      <c r="AY19" s="5">
        <f>S51</f>
        <v>2</v>
      </c>
      <c r="AZ19" s="5">
        <f>S52</f>
        <v>1</v>
      </c>
      <c r="BA19" s="5">
        <f>S53</f>
        <v>2.7</v>
      </c>
      <c r="BB19" s="5">
        <f>S54</f>
        <v>2.5</v>
      </c>
    </row>
    <row r="20" spans="1:54" x14ac:dyDescent="0.25">
      <c r="A20" s="13" t="s">
        <v>28</v>
      </c>
      <c r="B20" s="13">
        <v>3</v>
      </c>
      <c r="C20" s="13">
        <v>12.1</v>
      </c>
      <c r="D20" s="13">
        <v>11</v>
      </c>
      <c r="E20" s="13">
        <v>5.5</v>
      </c>
      <c r="F20" s="13">
        <v>10.8</v>
      </c>
      <c r="G20" s="13">
        <v>4.5999999999999996</v>
      </c>
      <c r="H20" s="13">
        <v>6.9</v>
      </c>
      <c r="I20" s="13">
        <v>5.0999999999999996</v>
      </c>
      <c r="J20" s="13">
        <v>7.6</v>
      </c>
      <c r="K20" s="13">
        <v>5.5</v>
      </c>
      <c r="L20" s="13">
        <v>7.5</v>
      </c>
      <c r="M20" s="13">
        <v>6.8</v>
      </c>
      <c r="N20" s="13">
        <v>9.5</v>
      </c>
      <c r="O20" s="13">
        <v>3.5</v>
      </c>
      <c r="P20" s="13">
        <v>6.8</v>
      </c>
      <c r="Q20" s="13">
        <v>4</v>
      </c>
      <c r="R20" s="13">
        <v>10.7</v>
      </c>
      <c r="S20" s="13">
        <v>5.4</v>
      </c>
      <c r="T20" s="9">
        <v>0</v>
      </c>
      <c r="U20" s="5">
        <f>T21</f>
        <v>4.3</v>
      </c>
      <c r="V20" s="5">
        <f>T22</f>
        <v>6.8</v>
      </c>
      <c r="W20" s="5">
        <f>T23</f>
        <v>3</v>
      </c>
      <c r="X20" s="5">
        <f>T24</f>
        <v>4.9000000000000004</v>
      </c>
      <c r="Y20" s="6">
        <f>T25</f>
        <v>12</v>
      </c>
      <c r="Z20" s="5">
        <f>T26</f>
        <v>3.8</v>
      </c>
      <c r="AA20" s="5">
        <f>T27</f>
        <v>6.2</v>
      </c>
      <c r="AB20" s="6">
        <f>T28</f>
        <v>1.2</v>
      </c>
      <c r="AC20" s="5">
        <f>T29</f>
        <v>4.5999999999999996</v>
      </c>
      <c r="AD20" s="5">
        <f>T30</f>
        <v>7.5</v>
      </c>
      <c r="AE20" s="5">
        <f>T31</f>
        <v>1.1000000000000001</v>
      </c>
      <c r="AF20" s="5">
        <f>T32</f>
        <v>4.7</v>
      </c>
      <c r="AG20" s="5">
        <f>T33</f>
        <v>3.8</v>
      </c>
      <c r="AH20" s="5">
        <f>T34</f>
        <v>1.7</v>
      </c>
      <c r="AI20" s="5">
        <f>T35</f>
        <v>7.3</v>
      </c>
      <c r="AJ20" s="5">
        <f>T36</f>
        <v>6.8</v>
      </c>
      <c r="AK20" s="5">
        <f>T37</f>
        <v>6.9</v>
      </c>
      <c r="AL20" s="5">
        <f>T38</f>
        <v>5</v>
      </c>
      <c r="AM20" s="5">
        <f>T39</f>
        <v>8</v>
      </c>
      <c r="AN20" s="5">
        <f>T40</f>
        <v>6.6</v>
      </c>
      <c r="AO20" s="5">
        <f>T41</f>
        <v>5</v>
      </c>
      <c r="AP20" s="5">
        <f>T42</f>
        <v>5.5</v>
      </c>
      <c r="AQ20" s="5">
        <f>T43</f>
        <v>1.1000000000000001</v>
      </c>
      <c r="AR20" s="5">
        <f>T44</f>
        <v>6.3</v>
      </c>
      <c r="AS20" s="5">
        <f>T45</f>
        <v>3.7</v>
      </c>
      <c r="AT20" s="5">
        <f>T46</f>
        <v>5.7</v>
      </c>
      <c r="AU20" s="5">
        <f>T47</f>
        <v>1.5</v>
      </c>
      <c r="AV20" s="6">
        <f>T48</f>
        <v>15</v>
      </c>
      <c r="AW20" s="5">
        <f>T49</f>
        <v>3.6</v>
      </c>
      <c r="AX20" s="6">
        <f>T50</f>
        <v>11.7</v>
      </c>
      <c r="AY20" s="5">
        <f>T51</f>
        <v>2.6</v>
      </c>
      <c r="AZ20" s="5">
        <f>T52</f>
        <v>5.9</v>
      </c>
      <c r="BA20" s="5">
        <f>T53</f>
        <v>1.9</v>
      </c>
      <c r="BB20" s="5">
        <f>T54</f>
        <v>2.2000000000000002</v>
      </c>
    </row>
    <row r="21" spans="1:54" x14ac:dyDescent="0.25">
      <c r="A21" s="15" t="s">
        <v>29</v>
      </c>
      <c r="B21" s="15">
        <v>5.9</v>
      </c>
      <c r="C21" s="15">
        <v>11.9</v>
      </c>
      <c r="D21" s="15">
        <v>11.5</v>
      </c>
      <c r="E21" s="15">
        <v>6.2</v>
      </c>
      <c r="F21" s="15">
        <v>10.6</v>
      </c>
      <c r="G21" s="15">
        <v>0.3</v>
      </c>
      <c r="H21" s="15">
        <v>3</v>
      </c>
      <c r="I21" s="15">
        <v>4.7</v>
      </c>
      <c r="J21" s="15">
        <v>9.8000000000000007</v>
      </c>
      <c r="K21" s="15">
        <v>1.1000000000000001</v>
      </c>
      <c r="L21" s="15">
        <v>10.8</v>
      </c>
      <c r="M21" s="15">
        <v>6.5</v>
      </c>
      <c r="N21" s="15">
        <v>6.8</v>
      </c>
      <c r="O21" s="15">
        <v>4.0999999999999996</v>
      </c>
      <c r="P21" s="15">
        <v>7.4</v>
      </c>
      <c r="Q21" s="15">
        <v>4.2</v>
      </c>
      <c r="R21" s="15">
        <v>10.5</v>
      </c>
      <c r="S21" s="15">
        <v>5.0999999999999996</v>
      </c>
      <c r="T21" s="15">
        <v>4.3</v>
      </c>
      <c r="U21" s="9">
        <v>0</v>
      </c>
      <c r="V21" s="5">
        <f>U22</f>
        <v>6.7</v>
      </c>
      <c r="W21" s="5">
        <f>U23</f>
        <v>4.0999999999999996</v>
      </c>
      <c r="X21" s="5">
        <f>U24</f>
        <v>4.5999999999999996</v>
      </c>
      <c r="Y21" s="6">
        <f>U25</f>
        <v>11.1</v>
      </c>
      <c r="Z21" s="5">
        <f>U26</f>
        <v>4.4000000000000004</v>
      </c>
      <c r="AA21" s="5">
        <f>U27</f>
        <v>2.8</v>
      </c>
      <c r="AB21" s="6">
        <f>U28</f>
        <v>5.7</v>
      </c>
      <c r="AC21" s="5">
        <f>U29</f>
        <v>4.3</v>
      </c>
      <c r="AD21" s="5">
        <f>U30</f>
        <v>10.8</v>
      </c>
      <c r="AE21" s="5">
        <f>U31</f>
        <v>5.3</v>
      </c>
      <c r="AF21" s="5">
        <f>U32</f>
        <v>1.7</v>
      </c>
      <c r="AG21" s="5">
        <f>U33</f>
        <v>3.5</v>
      </c>
      <c r="AH21" s="5">
        <f>U34</f>
        <v>5.3</v>
      </c>
      <c r="AI21" s="5">
        <f>U35</f>
        <v>10.8</v>
      </c>
      <c r="AJ21" s="5">
        <f>U36</f>
        <v>3.2</v>
      </c>
      <c r="AK21" s="5">
        <f>U37</f>
        <v>11.3</v>
      </c>
      <c r="AL21" s="5">
        <f>U38</f>
        <v>5.7</v>
      </c>
      <c r="AM21" s="5">
        <f>U39</f>
        <v>6.8</v>
      </c>
      <c r="AN21" s="5">
        <f>U40</f>
        <v>1.4</v>
      </c>
      <c r="AO21" s="5">
        <f>U41</f>
        <v>1.1000000000000001</v>
      </c>
      <c r="AP21" s="5">
        <f>U42</f>
        <v>6.2</v>
      </c>
      <c r="AQ21" s="5">
        <f>U43</f>
        <v>4.5999999999999996</v>
      </c>
      <c r="AR21" s="5">
        <f>U44</f>
        <v>6.9</v>
      </c>
      <c r="AS21" s="5">
        <f>U45</f>
        <v>4.5</v>
      </c>
      <c r="AT21" s="5">
        <f>U46</f>
        <v>5.4</v>
      </c>
      <c r="AU21" s="5">
        <f>U47</f>
        <v>7.1</v>
      </c>
      <c r="AV21" s="6">
        <f>U48</f>
        <v>15.6</v>
      </c>
      <c r="AW21" s="5">
        <f>U49</f>
        <v>3.3</v>
      </c>
      <c r="AX21" s="6">
        <f>U50</f>
        <v>10.7</v>
      </c>
      <c r="AY21" s="5">
        <f>U51</f>
        <v>4.8</v>
      </c>
      <c r="AZ21" s="5">
        <f>U52</f>
        <v>6.4</v>
      </c>
      <c r="BA21" s="5">
        <f>U53</f>
        <v>5.4</v>
      </c>
      <c r="BB21" s="5">
        <f>U54</f>
        <v>5.8</v>
      </c>
    </row>
    <row r="22" spans="1:54" x14ac:dyDescent="0.25">
      <c r="A22" s="24" t="s">
        <v>30</v>
      </c>
      <c r="B22" s="25">
        <v>5</v>
      </c>
      <c r="C22" s="24">
        <v>6</v>
      </c>
      <c r="D22" s="25">
        <v>4</v>
      </c>
      <c r="E22" s="25">
        <v>2</v>
      </c>
      <c r="F22" s="25">
        <v>4</v>
      </c>
      <c r="G22" s="25">
        <v>7</v>
      </c>
      <c r="H22" s="25">
        <v>5</v>
      </c>
      <c r="I22" s="25">
        <v>11.9</v>
      </c>
      <c r="J22" s="25">
        <v>2.8</v>
      </c>
      <c r="K22" s="25">
        <v>6.8</v>
      </c>
      <c r="L22" s="25">
        <v>3</v>
      </c>
      <c r="M22" s="25">
        <v>2.2000000000000002</v>
      </c>
      <c r="N22" s="25">
        <v>5</v>
      </c>
      <c r="O22" s="25">
        <v>3.4</v>
      </c>
      <c r="P22" s="25">
        <v>3.7</v>
      </c>
      <c r="Q22" s="25">
        <v>3.6</v>
      </c>
      <c r="R22" s="25">
        <v>4.7</v>
      </c>
      <c r="S22" s="25">
        <v>2.5</v>
      </c>
      <c r="T22" s="25">
        <v>6.8</v>
      </c>
      <c r="U22" s="25">
        <v>6.7</v>
      </c>
      <c r="V22" s="9">
        <v>0</v>
      </c>
      <c r="W22" s="5">
        <f>V23</f>
        <v>3.7</v>
      </c>
      <c r="X22" s="5">
        <f>V24</f>
        <v>2.7</v>
      </c>
      <c r="Y22" s="6">
        <f>V25</f>
        <v>4.4000000000000004</v>
      </c>
      <c r="Z22" s="5">
        <f>V26</f>
        <v>2.6</v>
      </c>
      <c r="AA22" s="5">
        <f>V27</f>
        <v>10</v>
      </c>
      <c r="AB22" s="6">
        <f>V28</f>
        <v>7</v>
      </c>
      <c r="AC22" s="5">
        <f>V29</f>
        <v>2.8</v>
      </c>
      <c r="AD22" s="5">
        <f>V30</f>
        <v>3</v>
      </c>
      <c r="AE22" s="5">
        <f>V31</f>
        <v>6.8</v>
      </c>
      <c r="AF22" s="5">
        <f>V32</f>
        <v>9</v>
      </c>
      <c r="AG22" s="5">
        <f>V33</f>
        <v>3.7</v>
      </c>
      <c r="AH22" s="5">
        <f>V34</f>
        <v>6.5</v>
      </c>
      <c r="AI22" s="5">
        <f>V35</f>
        <v>10.7</v>
      </c>
      <c r="AJ22" s="5">
        <f>V36</f>
        <v>4.8</v>
      </c>
      <c r="AK22" s="5">
        <f>V37</f>
        <v>2.5</v>
      </c>
      <c r="AL22" s="5">
        <f>V38</f>
        <v>3</v>
      </c>
      <c r="AM22" s="5">
        <f>V39</f>
        <v>2.6</v>
      </c>
      <c r="AN22" s="5">
        <f>V40</f>
        <v>8.1999999999999993</v>
      </c>
      <c r="AO22" s="5">
        <f>V41</f>
        <v>7.5</v>
      </c>
      <c r="AP22" s="5">
        <f>V42</f>
        <v>1.6</v>
      </c>
      <c r="AQ22" s="5">
        <f>V43</f>
        <v>7.5</v>
      </c>
      <c r="AR22" s="5">
        <f>V44</f>
        <v>3.4</v>
      </c>
      <c r="AS22" s="5">
        <f>V45</f>
        <v>3.1</v>
      </c>
      <c r="AT22" s="5">
        <f>V46</f>
        <v>3.9</v>
      </c>
      <c r="AU22" s="5">
        <f>V47</f>
        <v>7.1</v>
      </c>
      <c r="AV22" s="6">
        <f>V48</f>
        <v>7.6</v>
      </c>
      <c r="AW22" s="5">
        <f>V49</f>
        <v>3.8</v>
      </c>
      <c r="AX22" s="6">
        <f>V50</f>
        <v>4</v>
      </c>
      <c r="AY22" s="5">
        <f>V51</f>
        <v>5.4</v>
      </c>
      <c r="AZ22" s="5">
        <f>V52</f>
        <v>1.6</v>
      </c>
      <c r="BA22" s="5">
        <f>V53</f>
        <v>6.4</v>
      </c>
      <c r="BB22" s="5">
        <f>V54</f>
        <v>5.7</v>
      </c>
    </row>
    <row r="23" spans="1:54" x14ac:dyDescent="0.25">
      <c r="A23" s="16" t="s">
        <v>31</v>
      </c>
      <c r="B23" s="16">
        <v>2</v>
      </c>
      <c r="C23" s="16">
        <v>7.5</v>
      </c>
      <c r="D23" s="16">
        <v>8</v>
      </c>
      <c r="E23" s="16">
        <v>1.5</v>
      </c>
      <c r="F23" s="16">
        <v>7.9</v>
      </c>
      <c r="G23" s="16">
        <v>4.4000000000000004</v>
      </c>
      <c r="H23" s="16">
        <v>4.9000000000000004</v>
      </c>
      <c r="I23" s="16">
        <v>8.1</v>
      </c>
      <c r="J23" s="16">
        <v>4.5999999999999996</v>
      </c>
      <c r="K23" s="16">
        <v>4.3</v>
      </c>
      <c r="L23" s="16">
        <v>4.5999999999999996</v>
      </c>
      <c r="M23" s="16">
        <v>2.2999999999999998</v>
      </c>
      <c r="N23" s="16">
        <v>5.5</v>
      </c>
      <c r="O23" s="16">
        <v>0.5</v>
      </c>
      <c r="P23" s="16">
        <v>3.8</v>
      </c>
      <c r="Q23" s="16">
        <v>0.5</v>
      </c>
      <c r="R23" s="16">
        <v>6.2</v>
      </c>
      <c r="S23" s="16">
        <v>1.5</v>
      </c>
      <c r="T23" s="16">
        <v>3</v>
      </c>
      <c r="U23" s="16">
        <v>4.0999999999999996</v>
      </c>
      <c r="V23" s="16">
        <v>3.7</v>
      </c>
      <c r="W23" s="9">
        <v>0</v>
      </c>
      <c r="X23" s="5">
        <f>W24</f>
        <v>1</v>
      </c>
      <c r="Y23" s="6">
        <f>W25</f>
        <v>6.1</v>
      </c>
      <c r="Z23" s="5">
        <f>W26</f>
        <v>0.8</v>
      </c>
      <c r="AA23" s="5">
        <f>W27</f>
        <v>6.8</v>
      </c>
      <c r="AB23" s="6">
        <f>W28</f>
        <v>2.7</v>
      </c>
      <c r="AC23" s="5">
        <f>W29</f>
        <v>1</v>
      </c>
      <c r="AD23" s="5">
        <f>W30</f>
        <v>4.5999999999999996</v>
      </c>
      <c r="AE23" s="5">
        <f>W31</f>
        <v>2.2999999999999998</v>
      </c>
      <c r="AF23" s="5">
        <f>W32</f>
        <v>5.4</v>
      </c>
      <c r="AG23" s="5">
        <f>W33</f>
        <v>1.6</v>
      </c>
      <c r="AH23" s="5">
        <f>W34</f>
        <v>2.6</v>
      </c>
      <c r="AI23" s="5">
        <f>W35</f>
        <v>8.6999999999999993</v>
      </c>
      <c r="AJ23" s="5">
        <f>W36</f>
        <v>4.9000000000000004</v>
      </c>
      <c r="AK23" s="5">
        <f>W37</f>
        <v>4</v>
      </c>
      <c r="AL23" s="5">
        <f>W38</f>
        <v>2</v>
      </c>
      <c r="AM23" s="5">
        <f>W39</f>
        <v>3.9</v>
      </c>
      <c r="AN23" s="5">
        <f>W40</f>
        <v>4.5999999999999996</v>
      </c>
      <c r="AO23" s="5">
        <f>W41</f>
        <v>4.2</v>
      </c>
      <c r="AP23" s="5">
        <f>W42</f>
        <v>2.6</v>
      </c>
      <c r="AQ23" s="5">
        <f>W43</f>
        <v>1.9</v>
      </c>
      <c r="AR23" s="5">
        <f>W44</f>
        <v>3.3</v>
      </c>
      <c r="AS23" s="5">
        <f>W45</f>
        <v>0.8</v>
      </c>
      <c r="AT23" s="5">
        <f>W46</f>
        <v>3.8</v>
      </c>
      <c r="AU23" s="5">
        <f>W47</f>
        <v>3</v>
      </c>
      <c r="AV23" s="6">
        <f>W48</f>
        <v>12</v>
      </c>
      <c r="AW23" s="5">
        <f>W49</f>
        <v>1.5</v>
      </c>
      <c r="AX23" s="6">
        <f>W50</f>
        <v>6.3</v>
      </c>
      <c r="AY23" s="5">
        <f>W51</f>
        <v>1.2</v>
      </c>
      <c r="AZ23" s="5">
        <f>W52</f>
        <v>2.5</v>
      </c>
      <c r="BA23" s="5">
        <f>W53</f>
        <v>2.1</v>
      </c>
      <c r="BB23" s="5">
        <f>W54</f>
        <v>1.7</v>
      </c>
    </row>
    <row r="24" spans="1:54" x14ac:dyDescent="0.25">
      <c r="A24" s="17" t="s">
        <v>32</v>
      </c>
      <c r="B24" s="17">
        <v>2.2999999999999998</v>
      </c>
      <c r="C24" s="17">
        <v>7</v>
      </c>
      <c r="D24" s="17">
        <v>7</v>
      </c>
      <c r="E24" s="17">
        <v>2.1</v>
      </c>
      <c r="F24" s="17">
        <v>6.9</v>
      </c>
      <c r="G24" s="17">
        <v>4.9000000000000004</v>
      </c>
      <c r="H24" s="17">
        <v>5.6</v>
      </c>
      <c r="I24" s="17">
        <v>9.1</v>
      </c>
      <c r="J24" s="17">
        <v>3.5</v>
      </c>
      <c r="K24" s="17">
        <v>4.8</v>
      </c>
      <c r="L24" s="17">
        <v>3.6</v>
      </c>
      <c r="M24" s="17">
        <v>2.2000000000000002</v>
      </c>
      <c r="N24" s="17">
        <v>8</v>
      </c>
      <c r="O24" s="17">
        <v>0.5</v>
      </c>
      <c r="P24" s="17">
        <v>2.8</v>
      </c>
      <c r="Q24" s="17">
        <v>0.7</v>
      </c>
      <c r="R24" s="17">
        <v>5.4</v>
      </c>
      <c r="S24" s="17">
        <v>0.8</v>
      </c>
      <c r="T24" s="17">
        <v>4.9000000000000004</v>
      </c>
      <c r="U24" s="17">
        <v>4.5999999999999996</v>
      </c>
      <c r="V24" s="17">
        <v>2.7</v>
      </c>
      <c r="W24" s="17">
        <v>1</v>
      </c>
      <c r="X24" s="9">
        <v>0</v>
      </c>
      <c r="Y24" s="6">
        <f>X25</f>
        <v>5</v>
      </c>
      <c r="Z24" s="5">
        <f>X26</f>
        <v>0.6</v>
      </c>
      <c r="AA24" s="5">
        <f>X27</f>
        <v>7.5</v>
      </c>
      <c r="AB24" s="6">
        <f>X28</f>
        <v>4</v>
      </c>
      <c r="AC24" s="5">
        <f>X29</f>
        <v>1.5</v>
      </c>
      <c r="AD24" s="5">
        <f>X30</f>
        <v>3.6</v>
      </c>
      <c r="AE24" s="5">
        <f>X31</f>
        <v>3.7</v>
      </c>
      <c r="AF24" s="5">
        <f>X32</f>
        <v>5.9</v>
      </c>
      <c r="AG24" s="5">
        <f>X33</f>
        <v>2.1</v>
      </c>
      <c r="AH24" s="5">
        <f>X34</f>
        <v>3.4</v>
      </c>
      <c r="AI24" s="5">
        <f>X35</f>
        <v>7.6</v>
      </c>
      <c r="AJ24" s="5">
        <f>X36</f>
        <v>6.2</v>
      </c>
      <c r="AK24" s="5">
        <f>X37</f>
        <v>3</v>
      </c>
      <c r="AL24" s="5">
        <f>X38</f>
        <v>1.1000000000000001</v>
      </c>
      <c r="AM24" s="5">
        <f>X39</f>
        <v>5.3</v>
      </c>
      <c r="AN24" s="5">
        <f>X40</f>
        <v>5.0999999999999996</v>
      </c>
      <c r="AO24" s="5">
        <f>X41</f>
        <v>4.7</v>
      </c>
      <c r="AP24" s="5">
        <f>X42</f>
        <v>1.6</v>
      </c>
      <c r="AQ24" s="5">
        <f>X43</f>
        <v>2.9</v>
      </c>
      <c r="AR24" s="5">
        <f>X44</f>
        <v>2.2999999999999998</v>
      </c>
      <c r="AS24" s="5">
        <f>X45</f>
        <v>0.4</v>
      </c>
      <c r="AT24" s="5">
        <f>X46</f>
        <v>3.8</v>
      </c>
      <c r="AU24" s="5">
        <f>X47</f>
        <v>4</v>
      </c>
      <c r="AV24" s="6">
        <f>X48</f>
        <v>11</v>
      </c>
      <c r="AW24" s="5">
        <f>X49</f>
        <v>2</v>
      </c>
      <c r="AX24" s="6">
        <f>X50</f>
        <v>5.9</v>
      </c>
      <c r="AY24" s="5">
        <f>X51</f>
        <v>1.5</v>
      </c>
      <c r="AZ24" s="5">
        <f>X52</f>
        <v>1.4</v>
      </c>
      <c r="BA24" s="5">
        <f>X53</f>
        <v>2.2000000000000002</v>
      </c>
      <c r="BB24" s="5">
        <f>X54</f>
        <v>2</v>
      </c>
    </row>
    <row r="25" spans="1:54" x14ac:dyDescent="0.25">
      <c r="A25" s="19" t="s">
        <v>33</v>
      </c>
      <c r="B25" s="19">
        <v>7</v>
      </c>
      <c r="C25" s="19">
        <v>4.2</v>
      </c>
      <c r="D25" s="19">
        <v>8.5</v>
      </c>
      <c r="E25" s="19">
        <v>5.5</v>
      </c>
      <c r="F25" s="19">
        <v>8.6</v>
      </c>
      <c r="G25" s="19">
        <v>11.5</v>
      </c>
      <c r="H25" s="19">
        <v>9.4</v>
      </c>
      <c r="I25" s="19">
        <v>15.4</v>
      </c>
      <c r="J25" s="19">
        <v>2.2000000000000002</v>
      </c>
      <c r="K25" s="19">
        <v>11.3</v>
      </c>
      <c r="L25" s="19">
        <v>1.8</v>
      </c>
      <c r="M25" s="19">
        <v>6</v>
      </c>
      <c r="N25" s="19">
        <v>9</v>
      </c>
      <c r="O25" s="19">
        <v>5.5</v>
      </c>
      <c r="P25" s="19">
        <v>2.8</v>
      </c>
      <c r="Q25" s="19">
        <v>5.7</v>
      </c>
      <c r="R25" s="19">
        <v>4.2</v>
      </c>
      <c r="S25" s="19">
        <v>4.5999999999999996</v>
      </c>
      <c r="T25" s="19">
        <v>12</v>
      </c>
      <c r="U25" s="19">
        <v>11.1</v>
      </c>
      <c r="V25" s="19">
        <v>4.4000000000000004</v>
      </c>
      <c r="W25" s="19">
        <v>6.1</v>
      </c>
      <c r="X25" s="19">
        <v>5</v>
      </c>
      <c r="Y25" s="9">
        <v>0</v>
      </c>
      <c r="Z25" s="5">
        <f>Y26</f>
        <v>5.8</v>
      </c>
      <c r="AA25" s="5">
        <f>Y27</f>
        <v>14</v>
      </c>
      <c r="AB25" s="6">
        <f>Y28</f>
        <v>8.1</v>
      </c>
      <c r="AC25" s="5">
        <f>Y29</f>
        <v>5.9</v>
      </c>
      <c r="AD25" s="5">
        <f>Y30</f>
        <v>1.8</v>
      </c>
      <c r="AE25" s="5">
        <f>Y31</f>
        <v>7.9</v>
      </c>
      <c r="AF25" s="5">
        <f>Y32</f>
        <v>12.3</v>
      </c>
      <c r="AG25" s="5">
        <f>Y33</f>
        <v>8.6</v>
      </c>
      <c r="AH25" s="5">
        <f>Y34</f>
        <v>7.6</v>
      </c>
      <c r="AI25" s="5">
        <f>Y35</f>
        <v>11.8</v>
      </c>
      <c r="AJ25" s="5">
        <f>Y36</f>
        <v>8.1</v>
      </c>
      <c r="AK25" s="5">
        <f>Y37</f>
        <v>2.2999999999999998</v>
      </c>
      <c r="AL25" s="5">
        <f>Y38</f>
        <v>4.5</v>
      </c>
      <c r="AM25" s="5">
        <f>Y39</f>
        <v>7.1</v>
      </c>
      <c r="AN25" s="5">
        <f>Y40</f>
        <v>11.5</v>
      </c>
      <c r="AO25" s="5">
        <f>Y41</f>
        <v>10.8</v>
      </c>
      <c r="AP25" s="5">
        <f>Y42</f>
        <v>3.7</v>
      </c>
      <c r="AQ25" s="5">
        <f>Y43</f>
        <v>8.6</v>
      </c>
      <c r="AR25" s="5">
        <f>Y44</f>
        <v>2.8</v>
      </c>
      <c r="AS25" s="5">
        <f>Y45</f>
        <v>5.4</v>
      </c>
      <c r="AT25" s="5">
        <f>Y46</f>
        <v>7.2</v>
      </c>
      <c r="AU25" s="5">
        <f>Y47</f>
        <v>8.4</v>
      </c>
      <c r="AV25" s="6">
        <f>Y48</f>
        <v>9.9</v>
      </c>
      <c r="AW25" s="5">
        <f>Y49</f>
        <v>8.6</v>
      </c>
      <c r="AX25" s="6">
        <f>Y50</f>
        <v>3.1</v>
      </c>
      <c r="AY25" s="5">
        <f>Y51</f>
        <v>8</v>
      </c>
      <c r="AZ25" s="5">
        <f>Y52</f>
        <v>4.7</v>
      </c>
      <c r="BA25" s="5">
        <f>Y53</f>
        <v>7.5</v>
      </c>
      <c r="BB25" s="5">
        <f>Y54</f>
        <v>8</v>
      </c>
    </row>
    <row r="26" spans="1:54" x14ac:dyDescent="0.25">
      <c r="A26" s="20" t="s">
        <v>34</v>
      </c>
      <c r="B26" s="20">
        <v>2</v>
      </c>
      <c r="C26" s="20">
        <v>7</v>
      </c>
      <c r="D26" s="20">
        <v>6.8</v>
      </c>
      <c r="E26" s="20">
        <v>0.7</v>
      </c>
      <c r="F26" s="20">
        <v>7.4</v>
      </c>
      <c r="G26" s="20">
        <v>4.7</v>
      </c>
      <c r="H26" s="20">
        <v>5</v>
      </c>
      <c r="I26" s="20">
        <v>8.9</v>
      </c>
      <c r="J26" s="20">
        <v>4</v>
      </c>
      <c r="K26" s="20">
        <v>4.5999999999999996</v>
      </c>
      <c r="L26" s="20">
        <v>4</v>
      </c>
      <c r="M26" s="20">
        <v>1.5</v>
      </c>
      <c r="N26" s="20">
        <v>5.5</v>
      </c>
      <c r="O26" s="20">
        <v>0.3</v>
      </c>
      <c r="P26" s="20">
        <v>3</v>
      </c>
      <c r="Q26" s="20">
        <v>0.2</v>
      </c>
      <c r="R26" s="20">
        <v>5.4</v>
      </c>
      <c r="S26" s="20">
        <v>0.7</v>
      </c>
      <c r="T26" s="20">
        <v>3.8</v>
      </c>
      <c r="U26" s="20">
        <v>4.4000000000000004</v>
      </c>
      <c r="V26" s="20">
        <v>2.6</v>
      </c>
      <c r="W26" s="20">
        <v>0.8</v>
      </c>
      <c r="X26" s="20">
        <v>0.6</v>
      </c>
      <c r="Y26" s="20">
        <v>5.8</v>
      </c>
      <c r="Z26" s="9">
        <v>0</v>
      </c>
      <c r="AA26" s="5">
        <f>Z27</f>
        <v>7.3</v>
      </c>
      <c r="AB26" s="6">
        <f>Z28</f>
        <v>3</v>
      </c>
      <c r="AC26" s="5">
        <f>Z29</f>
        <v>0.9</v>
      </c>
      <c r="AD26" s="5">
        <f>Z30</f>
        <v>4</v>
      </c>
      <c r="AE26" s="5">
        <f>Z31</f>
        <v>2.8</v>
      </c>
      <c r="AF26" s="5">
        <f>Z32</f>
        <v>5.7</v>
      </c>
      <c r="AG26" s="5">
        <f>Z33</f>
        <v>2.1</v>
      </c>
      <c r="AH26" s="5">
        <f>Z34</f>
        <v>2.5</v>
      </c>
      <c r="AI26" s="5">
        <f>Z35</f>
        <v>8.1999999999999993</v>
      </c>
      <c r="AJ26" s="5">
        <f>Z36</f>
        <v>4.8</v>
      </c>
      <c r="AK26" s="5">
        <f>Z37</f>
        <v>3.3</v>
      </c>
      <c r="AL26" s="5">
        <f>Z38</f>
        <v>1.7</v>
      </c>
      <c r="AM26" s="5">
        <f>Z39</f>
        <v>3.8</v>
      </c>
      <c r="AN26" s="5">
        <f>Z40</f>
        <v>6.3</v>
      </c>
      <c r="AO26" s="5">
        <f>Z41</f>
        <v>4.8</v>
      </c>
      <c r="AP26" s="5">
        <f>Z42</f>
        <v>1.9</v>
      </c>
      <c r="AQ26" s="5">
        <f>Z43</f>
        <v>2.7</v>
      </c>
      <c r="AR26" s="5">
        <f>Z44</f>
        <v>2.6</v>
      </c>
      <c r="AS26" s="5">
        <f>Z45</f>
        <v>0.4</v>
      </c>
      <c r="AT26" s="5">
        <f>Z46</f>
        <v>3.9</v>
      </c>
      <c r="AU26" s="5">
        <f>Z47</f>
        <v>3.1</v>
      </c>
      <c r="AV26" s="6">
        <f>Z48</f>
        <v>11.6</v>
      </c>
      <c r="AW26" s="5">
        <f>Z49</f>
        <v>1.8</v>
      </c>
      <c r="AX26" s="6">
        <f>Z50</f>
        <v>5.5</v>
      </c>
      <c r="AY26" s="5">
        <f>Z51</f>
        <v>1.3</v>
      </c>
      <c r="AZ26" s="5">
        <f>Z52</f>
        <v>1.4</v>
      </c>
      <c r="BA26" s="5">
        <f>Z53</f>
        <v>2</v>
      </c>
      <c r="BB26" s="5">
        <f>Z54</f>
        <v>1.8</v>
      </c>
    </row>
    <row r="27" spans="1:54" x14ac:dyDescent="0.25">
      <c r="A27" s="109" t="s">
        <v>259</v>
      </c>
      <c r="B27" s="109">
        <v>8</v>
      </c>
      <c r="C27" s="109">
        <v>14.1</v>
      </c>
      <c r="D27" s="109">
        <v>14</v>
      </c>
      <c r="E27" s="109">
        <v>8</v>
      </c>
      <c r="F27" s="109">
        <v>14</v>
      </c>
      <c r="G27" s="109">
        <v>2.5</v>
      </c>
      <c r="H27" s="109">
        <v>5.5</v>
      </c>
      <c r="I27" s="109">
        <v>4</v>
      </c>
      <c r="J27" s="109">
        <v>12.5</v>
      </c>
      <c r="K27" s="109">
        <v>3.5</v>
      </c>
      <c r="L27" s="109">
        <v>13.5</v>
      </c>
      <c r="M27" s="109">
        <v>9</v>
      </c>
      <c r="N27" s="109">
        <v>9</v>
      </c>
      <c r="O27" s="109">
        <v>7</v>
      </c>
      <c r="P27" s="109">
        <v>12</v>
      </c>
      <c r="Q27" s="109">
        <v>7</v>
      </c>
      <c r="R27" s="109">
        <v>13.2</v>
      </c>
      <c r="S27" s="109">
        <v>8</v>
      </c>
      <c r="T27" s="109">
        <v>6.2</v>
      </c>
      <c r="U27" s="109">
        <v>2.8</v>
      </c>
      <c r="V27" s="109">
        <v>10</v>
      </c>
      <c r="W27" s="109">
        <v>6.8</v>
      </c>
      <c r="X27" s="109">
        <v>7.5</v>
      </c>
      <c r="Y27" s="109">
        <v>14</v>
      </c>
      <c r="Z27" s="109">
        <v>7.3</v>
      </c>
      <c r="AA27" s="9">
        <v>0</v>
      </c>
      <c r="AB27" s="6">
        <f>AA28</f>
        <v>7</v>
      </c>
      <c r="AC27" s="5">
        <f>AA29</f>
        <v>7.4</v>
      </c>
      <c r="AD27" s="5">
        <f>AA30</f>
        <v>13</v>
      </c>
      <c r="AE27" s="5">
        <f>AA31</f>
        <v>7.6</v>
      </c>
      <c r="AF27" s="5">
        <f>AA32</f>
        <v>1.5</v>
      </c>
      <c r="AG27" s="5">
        <f>AA33</f>
        <v>6.2</v>
      </c>
      <c r="AH27" s="5">
        <f>AA34</f>
        <v>7</v>
      </c>
      <c r="AI27" s="5">
        <f>AA35</f>
        <v>12.3</v>
      </c>
      <c r="AJ27" s="5">
        <f>AA36</f>
        <v>6.1</v>
      </c>
      <c r="AK27" s="5">
        <f>AA37</f>
        <v>10.199999999999999</v>
      </c>
      <c r="AL27" s="5">
        <f>AA38</f>
        <v>8.5</v>
      </c>
      <c r="AM27" s="5">
        <f>AA39</f>
        <v>9.6</v>
      </c>
      <c r="AN27" s="5">
        <f>AA40</f>
        <v>3.6</v>
      </c>
      <c r="AO27" s="5">
        <f>AA41</f>
        <v>3</v>
      </c>
      <c r="AP27" s="5">
        <f>AA42</f>
        <v>9</v>
      </c>
      <c r="AQ27" s="5">
        <f>AA43</f>
        <v>6</v>
      </c>
      <c r="AR27" s="5">
        <f>AA44</f>
        <v>9.6</v>
      </c>
      <c r="AS27" s="5">
        <f>AA45</f>
        <v>7.1</v>
      </c>
      <c r="AT27" s="5">
        <f>AA46</f>
        <v>7.6</v>
      </c>
      <c r="AU27" s="5">
        <f>AA47</f>
        <v>7</v>
      </c>
      <c r="AV27" s="6">
        <f>AA48</f>
        <v>18.5</v>
      </c>
      <c r="AW27" s="5">
        <f>AA49</f>
        <v>6</v>
      </c>
      <c r="AX27" s="6">
        <f>AA50</f>
        <v>13.4</v>
      </c>
      <c r="AY27" s="5">
        <f>AA51</f>
        <v>6.5</v>
      </c>
      <c r="AZ27" s="5">
        <f>AA52</f>
        <v>9</v>
      </c>
      <c r="BA27" s="5">
        <f>AA53</f>
        <v>7.1</v>
      </c>
      <c r="BB27" s="5">
        <f>AA54</f>
        <v>7.5</v>
      </c>
    </row>
    <row r="28" spans="1:54" x14ac:dyDescent="0.25">
      <c r="A28" s="21" t="s">
        <v>35</v>
      </c>
      <c r="B28" s="21">
        <v>1.5</v>
      </c>
      <c r="C28" s="21">
        <v>11.2</v>
      </c>
      <c r="D28" s="21">
        <v>10</v>
      </c>
      <c r="E28" s="21">
        <v>3.7</v>
      </c>
      <c r="F28" s="21">
        <v>9.9</v>
      </c>
      <c r="G28" s="21">
        <v>6</v>
      </c>
      <c r="H28" s="21">
        <v>8.1999999999999993</v>
      </c>
      <c r="I28" s="21">
        <v>5.9</v>
      </c>
      <c r="J28" s="21">
        <v>6.7</v>
      </c>
      <c r="K28" s="21">
        <v>7</v>
      </c>
      <c r="L28" s="21">
        <v>6.6</v>
      </c>
      <c r="M28" s="21">
        <v>6</v>
      </c>
      <c r="N28" s="21">
        <v>11</v>
      </c>
      <c r="O28" s="21">
        <v>3.3</v>
      </c>
      <c r="P28" s="21">
        <v>5.9</v>
      </c>
      <c r="Q28" s="21">
        <v>3.1</v>
      </c>
      <c r="R28" s="21">
        <v>9.8000000000000007</v>
      </c>
      <c r="S28" s="21">
        <v>4.5</v>
      </c>
      <c r="T28" s="21">
        <v>1.2</v>
      </c>
      <c r="U28" s="21">
        <v>5.7</v>
      </c>
      <c r="V28" s="21">
        <v>7</v>
      </c>
      <c r="W28" s="21">
        <v>2.7</v>
      </c>
      <c r="X28" s="21">
        <v>4</v>
      </c>
      <c r="Y28" s="21">
        <v>8.1</v>
      </c>
      <c r="Z28" s="21">
        <v>3</v>
      </c>
      <c r="AA28" s="21">
        <v>7</v>
      </c>
      <c r="AB28" s="9">
        <v>0</v>
      </c>
      <c r="AC28" s="5">
        <f>AB29</f>
        <v>3.7</v>
      </c>
      <c r="AD28" s="5">
        <f>AB30</f>
        <v>6.6</v>
      </c>
      <c r="AE28" s="5">
        <f>AB31</f>
        <v>0.5</v>
      </c>
      <c r="AF28" s="5">
        <f>AB32</f>
        <v>5.4</v>
      </c>
      <c r="AG28" s="5">
        <f>AB33</f>
        <v>4.5999999999999996</v>
      </c>
      <c r="AH28" s="5">
        <f>AB34</f>
        <v>0.9</v>
      </c>
      <c r="AI28" s="5">
        <f>AB35</f>
        <v>6.4</v>
      </c>
      <c r="AJ28" s="5">
        <f>AB36</f>
        <v>9.1999999999999993</v>
      </c>
      <c r="AK28" s="5">
        <f>AB37</f>
        <v>6</v>
      </c>
      <c r="AL28" s="5">
        <f>AB38</f>
        <v>4.0999999999999996</v>
      </c>
      <c r="AM28" s="5">
        <f>AB39</f>
        <v>8.3000000000000007</v>
      </c>
      <c r="AN28" s="5">
        <f>AB40</f>
        <v>7.3</v>
      </c>
      <c r="AO28" s="5">
        <f>AB41</f>
        <v>7.9</v>
      </c>
      <c r="AP28" s="5">
        <f>AB42</f>
        <v>4.5999999999999996</v>
      </c>
      <c r="AQ28" s="5">
        <f>AB43</f>
        <v>1.8</v>
      </c>
      <c r="AR28" s="5">
        <f>AB44</f>
        <v>5.4</v>
      </c>
      <c r="AS28" s="5">
        <f>AB45</f>
        <v>2.9</v>
      </c>
      <c r="AT28" s="5">
        <f>AB46</f>
        <v>6.5</v>
      </c>
      <c r="AU28" s="5">
        <f>AB47</f>
        <v>0.3</v>
      </c>
      <c r="AV28" s="6">
        <f>AB48</f>
        <v>14</v>
      </c>
      <c r="AW28" s="5">
        <f>AB49</f>
        <v>4.4000000000000004</v>
      </c>
      <c r="AX28" s="6">
        <f>AB50</f>
        <v>9.9</v>
      </c>
      <c r="AY28" s="5">
        <f>AB51</f>
        <v>1.9</v>
      </c>
      <c r="AZ28" s="5">
        <f>AB52</f>
        <v>5</v>
      </c>
      <c r="BA28" s="5">
        <f>AB53</f>
        <v>1</v>
      </c>
      <c r="BB28" s="5">
        <f>AB54</f>
        <v>1.4</v>
      </c>
    </row>
    <row r="29" spans="1:54" x14ac:dyDescent="0.25">
      <c r="A29" s="12" t="s">
        <v>255</v>
      </c>
      <c r="B29" s="12">
        <v>3</v>
      </c>
      <c r="C29" s="12">
        <v>6.8</v>
      </c>
      <c r="D29" s="12">
        <v>6.9</v>
      </c>
      <c r="E29" s="12">
        <v>0.8</v>
      </c>
      <c r="F29" s="12">
        <v>6.9</v>
      </c>
      <c r="G29" s="12">
        <v>4.5999999999999996</v>
      </c>
      <c r="H29" s="12">
        <v>4.4000000000000004</v>
      </c>
      <c r="I29" s="12">
        <v>9.1</v>
      </c>
      <c r="J29" s="12">
        <v>3.5</v>
      </c>
      <c r="K29" s="12">
        <v>4.5</v>
      </c>
      <c r="L29" s="12">
        <v>4.3</v>
      </c>
      <c r="M29" s="12">
        <v>1.6</v>
      </c>
      <c r="N29" s="12">
        <v>5</v>
      </c>
      <c r="O29" s="12">
        <v>1</v>
      </c>
      <c r="P29" s="12">
        <v>3.7</v>
      </c>
      <c r="Q29" s="12">
        <v>0.9</v>
      </c>
      <c r="R29" s="12">
        <v>5.5</v>
      </c>
      <c r="S29" s="12">
        <v>1.2</v>
      </c>
      <c r="T29" s="12">
        <v>4.5999999999999996</v>
      </c>
      <c r="U29" s="12">
        <v>4.3</v>
      </c>
      <c r="V29" s="12">
        <v>2.8</v>
      </c>
      <c r="W29" s="12">
        <v>1</v>
      </c>
      <c r="X29" s="12">
        <v>1.5</v>
      </c>
      <c r="Y29" s="12">
        <v>5.9</v>
      </c>
      <c r="Z29" s="12">
        <v>0.9</v>
      </c>
      <c r="AA29" s="12">
        <v>7.4</v>
      </c>
      <c r="AB29" s="12">
        <v>3.7</v>
      </c>
      <c r="AC29" s="9">
        <v>0</v>
      </c>
      <c r="AD29" s="5">
        <f>AC30</f>
        <v>4.3</v>
      </c>
      <c r="AE29" s="5">
        <f>AC31</f>
        <v>3.4</v>
      </c>
      <c r="AF29" s="5">
        <f>AC32</f>
        <v>5.9</v>
      </c>
      <c r="AG29" s="5">
        <f>AC33</f>
        <v>1.1000000000000001</v>
      </c>
      <c r="AH29" s="5">
        <f>AC34</f>
        <v>3.5</v>
      </c>
      <c r="AI29" s="5">
        <f>AC35</f>
        <v>9.3000000000000007</v>
      </c>
      <c r="AJ29" s="5">
        <f>AC36</f>
        <v>4.0999999999999996</v>
      </c>
      <c r="AK29" s="5">
        <f>AC37</f>
        <v>3.2</v>
      </c>
      <c r="AL29" s="5">
        <f>AC38</f>
        <v>2.7</v>
      </c>
      <c r="AM29" s="5">
        <f>AC39</f>
        <v>3.3</v>
      </c>
      <c r="AN29" s="5">
        <f>AC40</f>
        <v>5.0999999999999996</v>
      </c>
      <c r="AO29" s="5">
        <f>AC41</f>
        <v>4.7</v>
      </c>
      <c r="AP29" s="5">
        <f>AC42</f>
        <v>2.2999999999999998</v>
      </c>
      <c r="AQ29" s="5">
        <f>AC43</f>
        <v>4.5</v>
      </c>
      <c r="AR29" s="5">
        <f>AC44</f>
        <v>3</v>
      </c>
      <c r="AS29" s="5">
        <f>AC45</f>
        <v>1.5</v>
      </c>
      <c r="AT29" s="5">
        <f>AC46</f>
        <v>2.2000000000000002</v>
      </c>
      <c r="AU29" s="5">
        <f>AC47</f>
        <v>4.0999999999999996</v>
      </c>
      <c r="AV29" s="6">
        <f>AC48</f>
        <v>10.9</v>
      </c>
      <c r="AW29" s="5">
        <f>AC49</f>
        <v>1.2</v>
      </c>
      <c r="AX29" s="6">
        <f>AC50</f>
        <v>5.5</v>
      </c>
      <c r="AY29" s="5">
        <f>AC51</f>
        <v>2.2999999999999998</v>
      </c>
      <c r="AZ29" s="5">
        <f>AC52</f>
        <v>1.7</v>
      </c>
      <c r="BA29" s="5">
        <f>AC53</f>
        <v>3.1</v>
      </c>
      <c r="BB29" s="5">
        <f>AC54</f>
        <v>2.8</v>
      </c>
    </row>
    <row r="30" spans="1:54" x14ac:dyDescent="0.25">
      <c r="A30" s="26" t="s">
        <v>37</v>
      </c>
      <c r="B30" s="26">
        <v>6</v>
      </c>
      <c r="C30" s="26">
        <v>3.8</v>
      </c>
      <c r="D30" s="26">
        <v>8.3000000000000007</v>
      </c>
      <c r="E30" s="26">
        <v>3.8</v>
      </c>
      <c r="F30" s="26">
        <v>8</v>
      </c>
      <c r="G30" s="26">
        <v>11.1</v>
      </c>
      <c r="H30" s="26">
        <v>9.1</v>
      </c>
      <c r="I30" s="26">
        <v>15</v>
      </c>
      <c r="J30" s="26">
        <v>0.8</v>
      </c>
      <c r="K30" s="26">
        <v>10.9</v>
      </c>
      <c r="L30" s="26">
        <v>0.5</v>
      </c>
      <c r="M30" s="26">
        <v>3.3</v>
      </c>
      <c r="N30" s="26">
        <v>8.5</v>
      </c>
      <c r="O30" s="26">
        <v>4.0999999999999996</v>
      </c>
      <c r="P30" s="26">
        <v>0.7</v>
      </c>
      <c r="Q30" s="26">
        <v>4.3</v>
      </c>
      <c r="R30" s="26">
        <v>3.9</v>
      </c>
      <c r="S30" s="26">
        <v>3.2</v>
      </c>
      <c r="T30" s="26">
        <v>7.5</v>
      </c>
      <c r="U30" s="26">
        <v>10.8</v>
      </c>
      <c r="V30" s="26">
        <v>3</v>
      </c>
      <c r="W30" s="26">
        <v>4.5999999999999996</v>
      </c>
      <c r="X30" s="26">
        <v>3.6</v>
      </c>
      <c r="Y30" s="26">
        <v>1.8</v>
      </c>
      <c r="Z30" s="26">
        <v>4</v>
      </c>
      <c r="AA30" s="26">
        <v>13</v>
      </c>
      <c r="AB30" s="26">
        <v>6.6</v>
      </c>
      <c r="AC30" s="26">
        <v>4.3</v>
      </c>
      <c r="AD30" s="9">
        <v>0</v>
      </c>
      <c r="AE30" s="5">
        <f>AD31</f>
        <v>6.4</v>
      </c>
      <c r="AF30" s="5">
        <f>AD32</f>
        <v>11.9</v>
      </c>
      <c r="AG30" s="5">
        <f>AD33</f>
        <v>5</v>
      </c>
      <c r="AH30" s="5">
        <f>AD34</f>
        <v>6.1</v>
      </c>
      <c r="AI30" s="5">
        <f>AD35</f>
        <v>10.3</v>
      </c>
      <c r="AJ30" s="5">
        <f>AD36</f>
        <v>7.6</v>
      </c>
      <c r="AK30" s="5">
        <f>AD37</f>
        <v>0.9</v>
      </c>
      <c r="AL30" s="5">
        <f>AD38</f>
        <v>3</v>
      </c>
      <c r="AM30" s="5">
        <f>AD39</f>
        <v>6.7</v>
      </c>
      <c r="AN30" s="5">
        <f>AD40</f>
        <v>11.1</v>
      </c>
      <c r="AO30" s="5">
        <f>AD41</f>
        <v>10.4</v>
      </c>
      <c r="AP30" s="5">
        <f>AD42</f>
        <v>2.2999999999999998</v>
      </c>
      <c r="AQ30" s="5">
        <f>AD43</f>
        <v>7.1</v>
      </c>
      <c r="AR30" s="5">
        <f>AD44</f>
        <v>1.3</v>
      </c>
      <c r="AS30" s="5">
        <f>AD45</f>
        <v>3.9</v>
      </c>
      <c r="AT30" s="5">
        <f>AD46</f>
        <v>6.8</v>
      </c>
      <c r="AU30" s="5">
        <f>AD47</f>
        <v>6.7</v>
      </c>
      <c r="AV30" s="6">
        <f>AD48</f>
        <v>8.1</v>
      </c>
      <c r="AW30" s="5">
        <f>AD49</f>
        <v>4.8</v>
      </c>
      <c r="AX30" s="6">
        <f>AD50</f>
        <v>2.7</v>
      </c>
      <c r="AY30" s="5">
        <f>AD51</f>
        <v>5</v>
      </c>
      <c r="AZ30" s="5">
        <f>AD52</f>
        <v>2.6</v>
      </c>
      <c r="BA30" s="5">
        <f>AD53</f>
        <v>6</v>
      </c>
      <c r="BB30" s="5">
        <f>AD54</f>
        <v>5.4</v>
      </c>
    </row>
    <row r="31" spans="1:54" x14ac:dyDescent="0.25">
      <c r="A31" s="23" t="s">
        <v>38</v>
      </c>
      <c r="B31" s="23">
        <v>1</v>
      </c>
      <c r="C31" s="23">
        <v>10.9</v>
      </c>
      <c r="D31" s="23">
        <v>9.6999999999999993</v>
      </c>
      <c r="E31" s="23">
        <v>3.4</v>
      </c>
      <c r="F31" s="23">
        <v>9.6999999999999993</v>
      </c>
      <c r="G31" s="23">
        <v>5.7</v>
      </c>
      <c r="H31" s="23">
        <v>7.2</v>
      </c>
      <c r="I31" s="23">
        <v>6.2</v>
      </c>
      <c r="J31" s="23">
        <v>6.4</v>
      </c>
      <c r="K31" s="23">
        <v>6.6</v>
      </c>
      <c r="L31" s="23">
        <v>6.4</v>
      </c>
      <c r="M31" s="23">
        <v>5.7</v>
      </c>
      <c r="N31" s="23">
        <v>10.5</v>
      </c>
      <c r="O31" s="23">
        <v>2.5</v>
      </c>
      <c r="P31" s="23">
        <v>5.7</v>
      </c>
      <c r="Q31" s="23">
        <v>2.5</v>
      </c>
      <c r="R31" s="23">
        <v>9.6</v>
      </c>
      <c r="S31" s="23">
        <v>4.3</v>
      </c>
      <c r="T31" s="23">
        <v>1.1000000000000001</v>
      </c>
      <c r="U31" s="23">
        <v>5.3</v>
      </c>
      <c r="V31" s="23">
        <v>6.8</v>
      </c>
      <c r="W31" s="23">
        <v>2.2999999999999998</v>
      </c>
      <c r="X31" s="23">
        <v>3.7</v>
      </c>
      <c r="Y31" s="23">
        <v>7.9</v>
      </c>
      <c r="Z31" s="23">
        <v>2.8</v>
      </c>
      <c r="AA31" s="23">
        <v>7.6</v>
      </c>
      <c r="AB31" s="23">
        <v>0.5</v>
      </c>
      <c r="AC31" s="23">
        <v>3.4</v>
      </c>
      <c r="AD31" s="23">
        <v>6.4</v>
      </c>
      <c r="AE31" s="9">
        <v>0</v>
      </c>
      <c r="AF31" s="5">
        <f>AE32</f>
        <v>5.7</v>
      </c>
      <c r="AG31" s="5">
        <f>AE33</f>
        <v>4.2</v>
      </c>
      <c r="AH31" s="5">
        <f>AE34</f>
        <v>0.5</v>
      </c>
      <c r="AI31" s="5">
        <f>AE35</f>
        <v>6.2</v>
      </c>
      <c r="AJ31" s="5">
        <f>AE36</f>
        <v>7.2</v>
      </c>
      <c r="AK31" s="5">
        <f>AE37</f>
        <v>5.7</v>
      </c>
      <c r="AL31" s="5">
        <f>AE38</f>
        <v>3.9</v>
      </c>
      <c r="AM31" s="5">
        <f>AE39</f>
        <v>8.1</v>
      </c>
      <c r="AN31" s="5">
        <f>AE40</f>
        <v>6.9</v>
      </c>
      <c r="AO31" s="5">
        <f>AE41</f>
        <v>6.5</v>
      </c>
      <c r="AP31" s="5">
        <f>AE42</f>
        <v>4.4000000000000004</v>
      </c>
      <c r="AQ31" s="5">
        <f>AE43</f>
        <v>1.4</v>
      </c>
      <c r="AR31" s="5">
        <f>AE44</f>
        <v>5.0999999999999996</v>
      </c>
      <c r="AS31" s="5">
        <f>AE45</f>
        <v>2.7</v>
      </c>
      <c r="AT31" s="5">
        <f>AE46</f>
        <v>6.1</v>
      </c>
      <c r="AU31" s="5">
        <f>AE47</f>
        <v>0.7</v>
      </c>
      <c r="AV31" s="6">
        <f>AE48</f>
        <v>13.8</v>
      </c>
      <c r="AW31" s="5">
        <f>AE49</f>
        <v>4</v>
      </c>
      <c r="AX31" s="6">
        <f>AE50</f>
        <v>9.6</v>
      </c>
      <c r="AY31" s="5">
        <f>AE51</f>
        <v>1.5</v>
      </c>
      <c r="AZ31" s="5">
        <f>AE52</f>
        <v>4.8</v>
      </c>
      <c r="BA31" s="5">
        <f>AE53</f>
        <v>0.8</v>
      </c>
      <c r="BB31" s="5">
        <f>AE54</f>
        <v>1</v>
      </c>
    </row>
    <row r="32" spans="1:54" x14ac:dyDescent="0.25">
      <c r="A32" s="13" t="s">
        <v>39</v>
      </c>
      <c r="B32" s="13">
        <v>6</v>
      </c>
      <c r="C32" s="13">
        <v>13.2</v>
      </c>
      <c r="D32" s="13">
        <v>12</v>
      </c>
      <c r="E32" s="13">
        <v>6.5</v>
      </c>
      <c r="F32" s="13">
        <v>11.9</v>
      </c>
      <c r="G32" s="13">
        <v>2.1</v>
      </c>
      <c r="H32" s="13">
        <v>4.4000000000000004</v>
      </c>
      <c r="I32" s="13">
        <v>2.9</v>
      </c>
      <c r="J32" s="13">
        <v>11.1</v>
      </c>
      <c r="K32" s="13">
        <v>2.8</v>
      </c>
      <c r="L32" s="13">
        <v>11.9</v>
      </c>
      <c r="M32" s="13">
        <v>8.6</v>
      </c>
      <c r="N32" s="13">
        <v>8</v>
      </c>
      <c r="O32" s="13">
        <v>5.4</v>
      </c>
      <c r="P32" s="13">
        <v>12</v>
      </c>
      <c r="Q32" s="13">
        <v>5.5</v>
      </c>
      <c r="R32" s="13">
        <v>5.7</v>
      </c>
      <c r="S32" s="13">
        <v>6.4</v>
      </c>
      <c r="T32" s="13">
        <v>4.7</v>
      </c>
      <c r="U32" s="13">
        <v>1.7</v>
      </c>
      <c r="V32" s="13">
        <v>9</v>
      </c>
      <c r="W32" s="13">
        <v>5.4</v>
      </c>
      <c r="X32" s="13">
        <v>5.9</v>
      </c>
      <c r="Y32" s="13">
        <v>12.3</v>
      </c>
      <c r="Z32" s="13">
        <v>5.7</v>
      </c>
      <c r="AA32" s="13">
        <v>1.5</v>
      </c>
      <c r="AB32" s="13">
        <v>5.4</v>
      </c>
      <c r="AC32" s="13">
        <v>5.9</v>
      </c>
      <c r="AD32" s="13">
        <v>11.9</v>
      </c>
      <c r="AE32" s="13">
        <v>5.7</v>
      </c>
      <c r="AF32" s="9">
        <v>0</v>
      </c>
      <c r="AG32" s="5">
        <f>AF33</f>
        <v>4.8</v>
      </c>
      <c r="AH32" s="5">
        <f>AF34</f>
        <v>6.3</v>
      </c>
      <c r="AI32" s="5">
        <f>AF35</f>
        <v>11.1</v>
      </c>
      <c r="AJ32" s="5">
        <f>AF36</f>
        <v>4.5</v>
      </c>
      <c r="AK32" s="5">
        <f>AF37</f>
        <v>12.7</v>
      </c>
      <c r="AL32" s="5">
        <f>AF38</f>
        <v>7.1</v>
      </c>
      <c r="AM32" s="5">
        <f>AF39</f>
        <v>8.1999999999999993</v>
      </c>
      <c r="AN32" s="5">
        <f>AF40</f>
        <v>3.5</v>
      </c>
      <c r="AO32" s="5">
        <f>AF41</f>
        <v>2.5</v>
      </c>
      <c r="AP32" s="5">
        <f>AF42</f>
        <v>7.5</v>
      </c>
      <c r="AQ32" s="5">
        <f>AF43</f>
        <v>4.9000000000000004</v>
      </c>
      <c r="AR32" s="5">
        <f>AF44</f>
        <v>8.1999999999999993</v>
      </c>
      <c r="AS32" s="5">
        <f>AF45</f>
        <v>5.8</v>
      </c>
      <c r="AT32" s="5">
        <f>AF46</f>
        <v>6.7</v>
      </c>
      <c r="AU32" s="5">
        <f>AF47</f>
        <v>5.4</v>
      </c>
      <c r="AV32" s="6">
        <f>AF48</f>
        <v>16.100000000000001</v>
      </c>
      <c r="AW32" s="5">
        <f>AF49</f>
        <v>4.5999999999999996</v>
      </c>
      <c r="AX32" s="6">
        <f>AF50</f>
        <v>12</v>
      </c>
      <c r="AY32" s="5">
        <f>AF51</f>
        <v>5.0999999999999996</v>
      </c>
      <c r="AZ32" s="5">
        <f>AF52</f>
        <v>7.4</v>
      </c>
      <c r="BA32" s="5">
        <f>AF53</f>
        <v>5.7</v>
      </c>
      <c r="BB32" s="5">
        <f>AF54</f>
        <v>6.8</v>
      </c>
    </row>
    <row r="33" spans="1:54" x14ac:dyDescent="0.25">
      <c r="A33" s="15" t="s">
        <v>40</v>
      </c>
      <c r="B33" s="15">
        <v>3.8</v>
      </c>
      <c r="C33" s="15">
        <v>9.5</v>
      </c>
      <c r="D33" s="15">
        <v>7.8</v>
      </c>
      <c r="E33" s="15">
        <v>1.7</v>
      </c>
      <c r="F33" s="15">
        <v>7.8</v>
      </c>
      <c r="G33" s="15">
        <v>3.8</v>
      </c>
      <c r="H33" s="15">
        <v>3.5</v>
      </c>
      <c r="I33" s="15">
        <v>7.8</v>
      </c>
      <c r="J33" s="15">
        <v>4.5</v>
      </c>
      <c r="K33" s="15">
        <v>3.7</v>
      </c>
      <c r="L33" s="15">
        <v>5</v>
      </c>
      <c r="M33" s="15">
        <v>2.6</v>
      </c>
      <c r="N33" s="15">
        <v>6.5</v>
      </c>
      <c r="O33" s="15">
        <v>1.6</v>
      </c>
      <c r="P33" s="15">
        <v>4.5999999999999996</v>
      </c>
      <c r="Q33" s="15">
        <v>2</v>
      </c>
      <c r="R33" s="15">
        <v>4.8</v>
      </c>
      <c r="S33" s="15">
        <v>2.1</v>
      </c>
      <c r="T33" s="15">
        <v>3.8</v>
      </c>
      <c r="U33" s="15">
        <v>3.5</v>
      </c>
      <c r="V33" s="15">
        <v>3.7</v>
      </c>
      <c r="W33" s="15">
        <v>1.6</v>
      </c>
      <c r="X33" s="15">
        <v>2.1</v>
      </c>
      <c r="Y33" s="15">
        <v>8.6</v>
      </c>
      <c r="Z33" s="15">
        <v>2.1</v>
      </c>
      <c r="AA33" s="15">
        <v>6.2</v>
      </c>
      <c r="AB33" s="15">
        <v>4.5999999999999996</v>
      </c>
      <c r="AC33" s="15">
        <v>1.1000000000000001</v>
      </c>
      <c r="AD33" s="15">
        <v>5</v>
      </c>
      <c r="AE33" s="15">
        <v>4.2</v>
      </c>
      <c r="AF33" s="15">
        <v>4.8</v>
      </c>
      <c r="AG33" s="9">
        <v>0</v>
      </c>
      <c r="AH33" s="5">
        <f>AG34</f>
        <v>4</v>
      </c>
      <c r="AI33" s="5">
        <f>AG35</f>
        <v>9.5</v>
      </c>
      <c r="AJ33" s="5">
        <f>AG36</f>
        <v>3.4</v>
      </c>
      <c r="AK33" s="5">
        <f>AG37</f>
        <v>4.2</v>
      </c>
      <c r="AL33" s="5">
        <f>AG38</f>
        <v>3.4</v>
      </c>
      <c r="AM33" s="5">
        <f>AG39</f>
        <v>4.5</v>
      </c>
      <c r="AN33" s="5">
        <f>AG40</f>
        <v>3.9</v>
      </c>
      <c r="AO33" s="5">
        <f>AG41</f>
        <v>3.5</v>
      </c>
      <c r="AP33" s="5">
        <f>AG42</f>
        <v>3.3</v>
      </c>
      <c r="AQ33" s="5">
        <f>AG43</f>
        <v>3.3</v>
      </c>
      <c r="AR33" s="5">
        <f>AG44</f>
        <v>4.0999999999999996</v>
      </c>
      <c r="AS33" s="5">
        <f>AG45</f>
        <v>2.1</v>
      </c>
      <c r="AT33" s="5">
        <f>AG46</f>
        <v>2.2999999999999998</v>
      </c>
      <c r="AU33" s="5">
        <f>AG47</f>
        <v>4.9000000000000004</v>
      </c>
      <c r="AV33" s="6">
        <f>AG48</f>
        <v>12.3</v>
      </c>
      <c r="AW33" s="5">
        <f>AG49</f>
        <v>0.3</v>
      </c>
      <c r="AX33" s="6">
        <f>AG50</f>
        <v>8.3000000000000007</v>
      </c>
      <c r="AY33" s="5">
        <f>AG51</f>
        <v>2.8</v>
      </c>
      <c r="AZ33" s="5">
        <f>AG52</f>
        <v>2.7</v>
      </c>
      <c r="BA33" s="5">
        <f>AG53</f>
        <v>4.0999999999999996</v>
      </c>
      <c r="BB33" s="5">
        <f>AG54</f>
        <v>3.4</v>
      </c>
    </row>
    <row r="34" spans="1:54" x14ac:dyDescent="0.25">
      <c r="A34" s="25" t="s">
        <v>41</v>
      </c>
      <c r="B34" s="25">
        <v>0.7</v>
      </c>
      <c r="C34" s="25">
        <v>10.7</v>
      </c>
      <c r="D34" s="25">
        <v>9.1999999999999993</v>
      </c>
      <c r="E34" s="25">
        <v>3.2</v>
      </c>
      <c r="F34" s="25">
        <v>9.4</v>
      </c>
      <c r="G34" s="25">
        <v>5.6</v>
      </c>
      <c r="H34" s="25">
        <v>7.2</v>
      </c>
      <c r="I34" s="25">
        <v>6.8</v>
      </c>
      <c r="J34" s="25">
        <v>6.1</v>
      </c>
      <c r="K34" s="25">
        <v>6.6</v>
      </c>
      <c r="L34" s="25">
        <v>6.1</v>
      </c>
      <c r="M34" s="25">
        <v>5.4</v>
      </c>
      <c r="N34" s="25">
        <v>10</v>
      </c>
      <c r="O34" s="25">
        <v>2.4</v>
      </c>
      <c r="P34" s="25">
        <v>5.4</v>
      </c>
      <c r="Q34" s="25">
        <v>2.6</v>
      </c>
      <c r="R34" s="25">
        <v>6.3</v>
      </c>
      <c r="S34" s="25">
        <v>4</v>
      </c>
      <c r="T34" s="25">
        <v>1.7</v>
      </c>
      <c r="U34" s="25">
        <v>5.3</v>
      </c>
      <c r="V34" s="25">
        <v>6.5</v>
      </c>
      <c r="W34" s="25">
        <v>2.6</v>
      </c>
      <c r="X34" s="25">
        <v>3.4</v>
      </c>
      <c r="Y34" s="25">
        <v>7.6</v>
      </c>
      <c r="Z34" s="25">
        <v>2.5</v>
      </c>
      <c r="AA34" s="25">
        <v>7</v>
      </c>
      <c r="AB34" s="25">
        <v>0.9</v>
      </c>
      <c r="AC34" s="25">
        <v>3.5</v>
      </c>
      <c r="AD34" s="25">
        <v>6.1</v>
      </c>
      <c r="AE34" s="25">
        <v>0.5</v>
      </c>
      <c r="AF34" s="25">
        <v>6.3</v>
      </c>
      <c r="AG34" s="25">
        <v>4</v>
      </c>
      <c r="AH34" s="9">
        <v>0</v>
      </c>
      <c r="AI34" s="5">
        <f>AH35</f>
        <v>5.9</v>
      </c>
      <c r="AJ34" s="5">
        <f>AH36</f>
        <v>8.6999999999999993</v>
      </c>
      <c r="AK34" s="5">
        <f>AH37</f>
        <v>5.4</v>
      </c>
      <c r="AL34" s="5">
        <f>AH38</f>
        <v>3.6</v>
      </c>
      <c r="AM34" s="5">
        <f>AH39</f>
        <v>7.8</v>
      </c>
      <c r="AN34" s="5">
        <f>AH40</f>
        <v>7</v>
      </c>
      <c r="AO34" s="5">
        <f>AH41</f>
        <v>6.5</v>
      </c>
      <c r="AP34" s="5">
        <f>AH42</f>
        <v>4.0999999999999996</v>
      </c>
      <c r="AQ34" s="5">
        <f>AH43</f>
        <v>1.5</v>
      </c>
      <c r="AR34" s="5">
        <f>AH44</f>
        <v>4.8</v>
      </c>
      <c r="AS34" s="5">
        <f>AH45</f>
        <v>2.4</v>
      </c>
      <c r="AT34" s="5">
        <f>AH46</f>
        <v>6.1</v>
      </c>
      <c r="AU34" s="5">
        <f>AH47</f>
        <v>1</v>
      </c>
      <c r="AV34" s="6">
        <f>AH48</f>
        <v>13.5</v>
      </c>
      <c r="AW34" s="5">
        <f>AH49</f>
        <v>4</v>
      </c>
      <c r="AX34" s="6">
        <f>AH50</f>
        <v>9.3000000000000007</v>
      </c>
      <c r="AY34" s="5">
        <f>AH51</f>
        <v>1.4</v>
      </c>
      <c r="AZ34" s="5">
        <f>AH52</f>
        <v>4.4000000000000004</v>
      </c>
      <c r="BA34" s="5">
        <f>AH53</f>
        <v>0.5</v>
      </c>
      <c r="BB34" s="5">
        <f>AH54</f>
        <v>0.9</v>
      </c>
    </row>
    <row r="35" spans="1:54" x14ac:dyDescent="0.25">
      <c r="A35" s="27" t="s">
        <v>42</v>
      </c>
      <c r="B35" s="16">
        <v>6</v>
      </c>
      <c r="C35" s="27">
        <v>14.9</v>
      </c>
      <c r="D35" s="16">
        <v>13.6</v>
      </c>
      <c r="E35" s="16">
        <v>8.9</v>
      </c>
      <c r="F35" s="16">
        <v>13.6</v>
      </c>
      <c r="G35" s="16">
        <v>12.6</v>
      </c>
      <c r="H35" s="16">
        <v>14.4</v>
      </c>
      <c r="I35" s="16">
        <v>14</v>
      </c>
      <c r="J35" s="16">
        <v>10.3</v>
      </c>
      <c r="K35" s="16">
        <v>12.1</v>
      </c>
      <c r="L35" s="16">
        <v>10.3</v>
      </c>
      <c r="M35" s="16">
        <v>9.6</v>
      </c>
      <c r="N35" s="16">
        <v>15</v>
      </c>
      <c r="O35" s="16">
        <v>8.1</v>
      </c>
      <c r="P35" s="16">
        <v>9.6</v>
      </c>
      <c r="Q35" s="16">
        <v>8.3000000000000007</v>
      </c>
      <c r="R35" s="16">
        <v>12</v>
      </c>
      <c r="S35" s="16">
        <v>8.1999999999999993</v>
      </c>
      <c r="T35" s="16">
        <v>7.3</v>
      </c>
      <c r="U35" s="16">
        <v>10.8</v>
      </c>
      <c r="V35" s="16">
        <v>10.7</v>
      </c>
      <c r="W35" s="16">
        <v>8.6999999999999993</v>
      </c>
      <c r="X35" s="16">
        <v>7.6</v>
      </c>
      <c r="Y35" s="16">
        <v>11.8</v>
      </c>
      <c r="Z35" s="16">
        <v>8.1999999999999993</v>
      </c>
      <c r="AA35" s="16">
        <v>12.3</v>
      </c>
      <c r="AB35" s="16">
        <v>6.4</v>
      </c>
      <c r="AC35" s="16">
        <v>9.3000000000000007</v>
      </c>
      <c r="AD35" s="16">
        <v>10.3</v>
      </c>
      <c r="AE35" s="16">
        <v>6.2</v>
      </c>
      <c r="AF35" s="16">
        <v>11.1</v>
      </c>
      <c r="AG35" s="16">
        <v>9.5</v>
      </c>
      <c r="AH35" s="16">
        <v>5.9</v>
      </c>
      <c r="AI35" s="9">
        <v>0</v>
      </c>
      <c r="AJ35" s="5">
        <f>AI36</f>
        <v>13.1</v>
      </c>
      <c r="AK35" s="5">
        <f>AI37</f>
        <v>9.8000000000000007</v>
      </c>
      <c r="AL35" s="5">
        <f>AI38</f>
        <v>8</v>
      </c>
      <c r="AM35" s="5">
        <f>AI39</f>
        <v>12</v>
      </c>
      <c r="AN35" s="5">
        <f>AI40</f>
        <v>12.4</v>
      </c>
      <c r="AO35" s="5">
        <f>AI41</f>
        <v>12</v>
      </c>
      <c r="AP35" s="5">
        <f>AI42</f>
        <v>8.5</v>
      </c>
      <c r="AQ35" s="5">
        <f>AI43</f>
        <v>6.9</v>
      </c>
      <c r="AR35" s="5">
        <f>AI44</f>
        <v>9.1999999999999993</v>
      </c>
      <c r="AS35" s="5">
        <f>AI45</f>
        <v>7.2</v>
      </c>
      <c r="AT35" s="5">
        <f>AI46</f>
        <v>12.3</v>
      </c>
      <c r="AU35" s="5">
        <f>AI47</f>
        <v>6.5</v>
      </c>
      <c r="AV35" s="6">
        <f>AI48</f>
        <v>17.899999999999999</v>
      </c>
      <c r="AW35" s="5">
        <f>AI49</f>
        <v>9.5</v>
      </c>
      <c r="AX35" s="6">
        <f>AI50</f>
        <v>13.7</v>
      </c>
      <c r="AY35" s="5">
        <f>AI51</f>
        <v>7</v>
      </c>
      <c r="AZ35" s="5">
        <f>AI52</f>
        <v>8.9</v>
      </c>
      <c r="BA35" s="5">
        <f>AI53</f>
        <v>5.7</v>
      </c>
      <c r="BB35" s="5">
        <f>AI54</f>
        <v>6.1</v>
      </c>
    </row>
    <row r="36" spans="1:54" x14ac:dyDescent="0.25">
      <c r="A36" s="17" t="s">
        <v>43</v>
      </c>
      <c r="B36" s="17">
        <v>8</v>
      </c>
      <c r="C36" s="17">
        <v>9</v>
      </c>
      <c r="D36" s="17">
        <v>7.5</v>
      </c>
      <c r="E36" s="17">
        <v>4.3</v>
      </c>
      <c r="F36" s="17">
        <v>7.7</v>
      </c>
      <c r="G36" s="17">
        <v>3.5</v>
      </c>
      <c r="H36" s="17">
        <v>1.5</v>
      </c>
      <c r="I36" s="17">
        <v>7.4</v>
      </c>
      <c r="J36" s="17">
        <v>6.9</v>
      </c>
      <c r="K36" s="17">
        <v>3.3</v>
      </c>
      <c r="L36" s="17">
        <v>7.6</v>
      </c>
      <c r="M36" s="17">
        <v>4.4000000000000004</v>
      </c>
      <c r="N36" s="17">
        <v>3</v>
      </c>
      <c r="O36" s="17">
        <v>6.7</v>
      </c>
      <c r="P36" s="17">
        <v>8.3000000000000007</v>
      </c>
      <c r="Q36" s="17">
        <v>4.8</v>
      </c>
      <c r="R36" s="17">
        <v>4.5</v>
      </c>
      <c r="S36" s="17">
        <v>5.8</v>
      </c>
      <c r="T36" s="17">
        <v>6.8</v>
      </c>
      <c r="U36" s="17">
        <v>3.2</v>
      </c>
      <c r="V36" s="17">
        <v>4.8</v>
      </c>
      <c r="W36" s="17">
        <v>4.9000000000000004</v>
      </c>
      <c r="X36" s="17">
        <v>6.2</v>
      </c>
      <c r="Y36" s="17">
        <v>8.1</v>
      </c>
      <c r="Z36" s="17">
        <v>4.8</v>
      </c>
      <c r="AA36" s="17">
        <v>6.1</v>
      </c>
      <c r="AB36" s="17">
        <v>9.1999999999999993</v>
      </c>
      <c r="AC36" s="17">
        <v>4.0999999999999996</v>
      </c>
      <c r="AD36" s="17">
        <v>7.6</v>
      </c>
      <c r="AE36" s="17">
        <v>7.2</v>
      </c>
      <c r="AF36" s="17">
        <v>4.5</v>
      </c>
      <c r="AG36" s="17">
        <v>3.4</v>
      </c>
      <c r="AH36" s="17">
        <v>8.6999999999999993</v>
      </c>
      <c r="AI36" s="17">
        <v>13.1</v>
      </c>
      <c r="AJ36" s="9">
        <v>0</v>
      </c>
      <c r="AK36" s="5">
        <f>AJ37</f>
        <v>8.1999999999999993</v>
      </c>
      <c r="AL36" s="5">
        <f>AJ38</f>
        <v>6.5</v>
      </c>
      <c r="AM36" s="5">
        <f>AJ39</f>
        <v>4.0999999999999996</v>
      </c>
      <c r="AN36" s="5">
        <f>AJ40</f>
        <v>3.7</v>
      </c>
      <c r="AO36" s="5">
        <f>AJ41</f>
        <v>3</v>
      </c>
      <c r="AP36" s="5">
        <f>AJ42</f>
        <v>7</v>
      </c>
      <c r="AQ36" s="5">
        <f>AJ43</f>
        <v>6.5</v>
      </c>
      <c r="AR36" s="5">
        <f>AJ44</f>
        <v>6.8</v>
      </c>
      <c r="AS36" s="5">
        <f>AJ45</f>
        <v>6.7</v>
      </c>
      <c r="AT36" s="5">
        <f>AJ46</f>
        <v>2.2000000000000002</v>
      </c>
      <c r="AU36" s="5">
        <f>AJ47</f>
        <v>9.4</v>
      </c>
      <c r="AV36" s="6">
        <f>AJ48</f>
        <v>11.7</v>
      </c>
      <c r="AW36" s="5">
        <f>AJ49</f>
        <v>3.6</v>
      </c>
      <c r="AX36" s="6">
        <f>AJ50</f>
        <v>7.6</v>
      </c>
      <c r="AY36" s="5">
        <f>AJ51</f>
        <v>6.1</v>
      </c>
      <c r="AZ36" s="5">
        <f>AJ52</f>
        <v>4.5</v>
      </c>
      <c r="BA36" s="5">
        <f>AJ53</f>
        <v>8.6999999999999993</v>
      </c>
      <c r="BB36" s="5">
        <f>AJ54</f>
        <v>8.1</v>
      </c>
    </row>
    <row r="37" spans="1:54" x14ac:dyDescent="0.25">
      <c r="A37" s="28" t="s">
        <v>44</v>
      </c>
      <c r="B37" s="18">
        <v>5</v>
      </c>
      <c r="C37" s="18">
        <v>4</v>
      </c>
      <c r="D37" s="18">
        <v>7</v>
      </c>
      <c r="E37" s="18">
        <v>2.7</v>
      </c>
      <c r="F37" s="18">
        <v>8</v>
      </c>
      <c r="G37" s="18">
        <v>11.6</v>
      </c>
      <c r="H37" s="18">
        <v>9.6</v>
      </c>
      <c r="I37" s="18">
        <v>12</v>
      </c>
      <c r="J37" s="18">
        <v>0.6</v>
      </c>
      <c r="K37" s="18">
        <v>11.4</v>
      </c>
      <c r="L37" s="18">
        <v>0.9</v>
      </c>
      <c r="M37" s="18">
        <v>2.9</v>
      </c>
      <c r="N37" s="18">
        <v>8</v>
      </c>
      <c r="O37" s="18">
        <v>3.5</v>
      </c>
      <c r="P37" s="18">
        <v>1.3</v>
      </c>
      <c r="Q37" s="18">
        <v>3.7</v>
      </c>
      <c r="R37" s="18">
        <v>12.7</v>
      </c>
      <c r="S37" s="18">
        <v>2.7</v>
      </c>
      <c r="T37" s="18">
        <v>6.9</v>
      </c>
      <c r="U37" s="18">
        <v>11.3</v>
      </c>
      <c r="V37" s="18">
        <v>2.5</v>
      </c>
      <c r="W37" s="18">
        <v>4</v>
      </c>
      <c r="X37" s="18">
        <v>3</v>
      </c>
      <c r="Y37" s="18">
        <v>2.2999999999999998</v>
      </c>
      <c r="Z37" s="18">
        <v>3.3</v>
      </c>
      <c r="AA37" s="18">
        <v>10.199999999999999</v>
      </c>
      <c r="AB37" s="18">
        <v>6</v>
      </c>
      <c r="AC37" s="18">
        <v>3.2</v>
      </c>
      <c r="AD37" s="18">
        <v>0.9</v>
      </c>
      <c r="AE37" s="18">
        <v>5.7</v>
      </c>
      <c r="AF37" s="18">
        <v>12.7</v>
      </c>
      <c r="AG37" s="18">
        <v>4.2</v>
      </c>
      <c r="AH37" s="18">
        <v>5.4</v>
      </c>
      <c r="AI37" s="18">
        <v>9.8000000000000007</v>
      </c>
      <c r="AJ37" s="18">
        <v>8.1999999999999993</v>
      </c>
      <c r="AK37" s="9">
        <v>0</v>
      </c>
      <c r="AL37" s="5">
        <f>AK38</f>
        <v>2.4</v>
      </c>
      <c r="AM37" s="5">
        <f>AK39</f>
        <v>7.2</v>
      </c>
      <c r="AN37" s="5">
        <f>AK40</f>
        <v>8.1</v>
      </c>
      <c r="AO37" s="5">
        <f>AK41</f>
        <v>9.9</v>
      </c>
      <c r="AP37" s="5">
        <f>AK42</f>
        <v>1.8</v>
      </c>
      <c r="AQ37" s="5">
        <f>AK43</f>
        <v>6.5</v>
      </c>
      <c r="AR37" s="5">
        <f>AK44</f>
        <v>1.6</v>
      </c>
      <c r="AS37" s="5">
        <f>AK45</f>
        <v>3.3</v>
      </c>
      <c r="AT37" s="5">
        <f>AK46</f>
        <v>6.4</v>
      </c>
      <c r="AU37" s="5">
        <f>AK47</f>
        <v>6.1</v>
      </c>
      <c r="AV37" s="6">
        <f>AK48</f>
        <v>7.7</v>
      </c>
      <c r="AW37" s="5">
        <f>AK49</f>
        <v>4.3</v>
      </c>
      <c r="AX37" s="6">
        <f>AK50</f>
        <v>3.6</v>
      </c>
      <c r="AY37" s="5">
        <f>AK51</f>
        <v>4.4000000000000004</v>
      </c>
      <c r="AZ37" s="5">
        <f>AK52</f>
        <v>2.1</v>
      </c>
      <c r="BA37" s="5">
        <f>AK53</f>
        <v>5.4</v>
      </c>
      <c r="BB37" s="5">
        <f>AK54</f>
        <v>4.8</v>
      </c>
    </row>
    <row r="38" spans="1:54" x14ac:dyDescent="0.25">
      <c r="A38" s="19" t="s">
        <v>45</v>
      </c>
      <c r="B38" s="19">
        <v>2.6</v>
      </c>
      <c r="C38" s="19">
        <v>6.4</v>
      </c>
      <c r="D38" s="19">
        <v>7.1</v>
      </c>
      <c r="E38" s="19">
        <v>2.2999999999999998</v>
      </c>
      <c r="F38" s="19">
        <v>7.1</v>
      </c>
      <c r="G38" s="19">
        <v>6</v>
      </c>
      <c r="H38" s="19">
        <v>7.8</v>
      </c>
      <c r="I38" s="19">
        <v>10</v>
      </c>
      <c r="J38" s="19">
        <v>3.1</v>
      </c>
      <c r="K38" s="19">
        <v>5.9</v>
      </c>
      <c r="L38" s="19">
        <v>3</v>
      </c>
      <c r="M38" s="19">
        <v>3.1</v>
      </c>
      <c r="N38" s="19">
        <v>8</v>
      </c>
      <c r="O38" s="19">
        <v>1.6</v>
      </c>
      <c r="P38" s="19">
        <v>2.2999999999999998</v>
      </c>
      <c r="Q38" s="19">
        <v>1.8</v>
      </c>
      <c r="R38" s="19">
        <v>7.1</v>
      </c>
      <c r="S38" s="19">
        <v>1.6</v>
      </c>
      <c r="T38" s="19">
        <v>5</v>
      </c>
      <c r="U38" s="19">
        <v>5.7</v>
      </c>
      <c r="V38" s="19">
        <v>3</v>
      </c>
      <c r="W38" s="19">
        <v>2</v>
      </c>
      <c r="X38" s="19">
        <v>1.1000000000000001</v>
      </c>
      <c r="Y38" s="19">
        <v>4.5</v>
      </c>
      <c r="Z38" s="19">
        <v>1.7</v>
      </c>
      <c r="AA38" s="19">
        <v>8.5</v>
      </c>
      <c r="AB38" s="19">
        <v>4.0999999999999996</v>
      </c>
      <c r="AC38" s="19">
        <v>2.7</v>
      </c>
      <c r="AD38" s="19">
        <v>3</v>
      </c>
      <c r="AE38" s="19">
        <v>3.9</v>
      </c>
      <c r="AF38" s="19">
        <v>7.1</v>
      </c>
      <c r="AG38" s="19">
        <v>3.4</v>
      </c>
      <c r="AH38" s="19">
        <v>3.6</v>
      </c>
      <c r="AI38" s="19">
        <v>8</v>
      </c>
      <c r="AJ38" s="19">
        <v>6.5</v>
      </c>
      <c r="AK38" s="19">
        <v>2.4</v>
      </c>
      <c r="AL38" s="9">
        <v>0</v>
      </c>
      <c r="AM38" s="68">
        <f>AL39</f>
        <v>5.5</v>
      </c>
      <c r="AN38" s="5">
        <f>AL40</f>
        <v>6.2</v>
      </c>
      <c r="AO38" s="5">
        <f>AL41</f>
        <v>5.8</v>
      </c>
      <c r="AP38" s="5">
        <f>AL42</f>
        <v>1.4</v>
      </c>
      <c r="AQ38" s="5">
        <f>AL43</f>
        <v>3.4</v>
      </c>
      <c r="AR38" s="5">
        <f>AL44</f>
        <v>1.8</v>
      </c>
      <c r="AS38" s="5">
        <f>AL45</f>
        <v>1.2</v>
      </c>
      <c r="AT38" s="5">
        <f>AL46</f>
        <v>5.7</v>
      </c>
      <c r="AU38" s="5">
        <f>AL47</f>
        <v>4.2</v>
      </c>
      <c r="AV38" s="6">
        <f>AL48</f>
        <v>11.3</v>
      </c>
      <c r="AW38" s="5">
        <f>AL49</f>
        <v>3.1</v>
      </c>
      <c r="AX38" s="6">
        <f>AL50</f>
        <v>5.6</v>
      </c>
      <c r="AY38" s="5">
        <f>AL51</f>
        <v>2</v>
      </c>
      <c r="AZ38" s="5">
        <f>AL52</f>
        <v>2.2999999999999998</v>
      </c>
      <c r="BA38" s="5">
        <f>AL53</f>
        <v>2.6</v>
      </c>
      <c r="BB38" s="5">
        <f>AL54</f>
        <v>2.4</v>
      </c>
    </row>
    <row r="39" spans="1:54" s="108" customFormat="1" x14ac:dyDescent="0.25">
      <c r="A39" s="22" t="s">
        <v>253</v>
      </c>
      <c r="B39" s="22">
        <v>7</v>
      </c>
      <c r="C39" s="22">
        <v>9</v>
      </c>
      <c r="D39" s="22">
        <v>5.5</v>
      </c>
      <c r="E39" s="22">
        <v>3.3</v>
      </c>
      <c r="F39" s="22">
        <v>5.4</v>
      </c>
      <c r="G39" s="22">
        <v>7.2</v>
      </c>
      <c r="H39" s="22">
        <v>5.0999999999999996</v>
      </c>
      <c r="I39" s="22">
        <v>11.1</v>
      </c>
      <c r="J39" s="22">
        <v>6</v>
      </c>
      <c r="K39" s="22">
        <v>7</v>
      </c>
      <c r="L39" s="22">
        <v>6.7</v>
      </c>
      <c r="M39" s="22">
        <v>3.4</v>
      </c>
      <c r="N39" s="22">
        <v>2</v>
      </c>
      <c r="O39" s="22">
        <v>4.0999999999999996</v>
      </c>
      <c r="P39" s="22">
        <v>7.4</v>
      </c>
      <c r="Q39" s="22">
        <v>3.8</v>
      </c>
      <c r="R39" s="22">
        <v>6.5</v>
      </c>
      <c r="S39" s="22">
        <v>4.3</v>
      </c>
      <c r="T39" s="22">
        <v>8</v>
      </c>
      <c r="U39" s="22">
        <v>6.8</v>
      </c>
      <c r="V39" s="22">
        <v>2.6</v>
      </c>
      <c r="W39" s="22">
        <v>3.9</v>
      </c>
      <c r="X39" s="22">
        <v>5.3</v>
      </c>
      <c r="Y39" s="22">
        <v>7.1</v>
      </c>
      <c r="Z39" s="22">
        <v>3.8</v>
      </c>
      <c r="AA39" s="22">
        <v>9.6</v>
      </c>
      <c r="AB39" s="22">
        <v>8.3000000000000007</v>
      </c>
      <c r="AC39" s="22">
        <v>3.3</v>
      </c>
      <c r="AD39" s="22">
        <v>6.7</v>
      </c>
      <c r="AE39" s="22">
        <v>8.1</v>
      </c>
      <c r="AF39" s="22">
        <v>8.1999999999999993</v>
      </c>
      <c r="AG39" s="22">
        <v>4.5</v>
      </c>
      <c r="AH39" s="22">
        <v>7.8</v>
      </c>
      <c r="AI39" s="22">
        <v>12</v>
      </c>
      <c r="AJ39" s="22">
        <v>4.0999999999999996</v>
      </c>
      <c r="AK39" s="22">
        <v>7.2</v>
      </c>
      <c r="AL39" s="22">
        <v>5.5</v>
      </c>
      <c r="AM39" s="9">
        <v>0</v>
      </c>
      <c r="AN39" s="68">
        <f>AM40</f>
        <v>7.4</v>
      </c>
      <c r="AO39" s="68">
        <f>AM41</f>
        <v>6.7</v>
      </c>
      <c r="AP39" s="68">
        <f>AM42</f>
        <v>4.5</v>
      </c>
      <c r="AQ39" s="68">
        <f>AM43</f>
        <v>7.5</v>
      </c>
      <c r="AR39" s="68">
        <f>AM44</f>
        <v>5.8</v>
      </c>
      <c r="AS39" s="68">
        <f>AM45</f>
        <v>7.5</v>
      </c>
      <c r="AT39" s="68">
        <f>AM46</f>
        <v>4.3</v>
      </c>
      <c r="AU39" s="68">
        <f>AM47</f>
        <v>8.5</v>
      </c>
      <c r="AV39" s="68">
        <f>AM48</f>
        <v>10</v>
      </c>
      <c r="AW39" s="68">
        <f>AM49</f>
        <v>4.5</v>
      </c>
      <c r="AX39" s="68">
        <f>AM50</f>
        <v>6.6</v>
      </c>
      <c r="AY39" s="68">
        <f>AM51</f>
        <v>6.7</v>
      </c>
      <c r="AZ39" s="68">
        <f>AM52</f>
        <v>3.4</v>
      </c>
      <c r="BA39" s="68">
        <f>AM53</f>
        <v>7.7</v>
      </c>
      <c r="BB39" s="68">
        <f>AM54</f>
        <v>7.1</v>
      </c>
    </row>
    <row r="40" spans="1:54" x14ac:dyDescent="0.25">
      <c r="A40" s="20" t="s">
        <v>46</v>
      </c>
      <c r="B40" s="20">
        <v>7</v>
      </c>
      <c r="C40" s="20">
        <v>12.4</v>
      </c>
      <c r="D40" s="20">
        <v>12.1</v>
      </c>
      <c r="E40" s="20">
        <v>5.7</v>
      </c>
      <c r="F40" s="20">
        <v>12</v>
      </c>
      <c r="G40" s="20">
        <v>1.2</v>
      </c>
      <c r="H40" s="20">
        <v>3.1</v>
      </c>
      <c r="I40" s="20">
        <v>5.5</v>
      </c>
      <c r="J40" s="20">
        <v>10.4</v>
      </c>
      <c r="K40" s="20">
        <v>0.9</v>
      </c>
      <c r="L40" s="20">
        <v>11.1</v>
      </c>
      <c r="M40" s="20">
        <v>7</v>
      </c>
      <c r="N40" s="20">
        <v>7</v>
      </c>
      <c r="O40" s="20">
        <v>4.7</v>
      </c>
      <c r="P40" s="20">
        <v>8</v>
      </c>
      <c r="Q40" s="20">
        <v>4.7</v>
      </c>
      <c r="R40" s="20">
        <v>3.5</v>
      </c>
      <c r="S40" s="20">
        <v>5.6</v>
      </c>
      <c r="T40" s="20">
        <v>6.6</v>
      </c>
      <c r="U40" s="20">
        <v>1.4</v>
      </c>
      <c r="V40" s="20">
        <v>8.1999999999999993</v>
      </c>
      <c r="W40" s="20">
        <v>4.5999999999999996</v>
      </c>
      <c r="X40" s="20">
        <v>5.0999999999999996</v>
      </c>
      <c r="Y40" s="20">
        <v>11.5</v>
      </c>
      <c r="Z40" s="20">
        <v>6.3</v>
      </c>
      <c r="AA40" s="20">
        <v>3.6</v>
      </c>
      <c r="AB40" s="20">
        <v>7.3</v>
      </c>
      <c r="AC40" s="20">
        <v>5.0999999999999996</v>
      </c>
      <c r="AD40" s="20">
        <v>11.1</v>
      </c>
      <c r="AE40" s="20">
        <v>6.9</v>
      </c>
      <c r="AF40" s="20">
        <v>3.5</v>
      </c>
      <c r="AG40" s="20">
        <v>3.9</v>
      </c>
      <c r="AH40" s="20">
        <v>7</v>
      </c>
      <c r="AI40" s="20">
        <v>12.4</v>
      </c>
      <c r="AJ40" s="20">
        <v>3.7</v>
      </c>
      <c r="AK40" s="20">
        <v>8.1</v>
      </c>
      <c r="AL40" s="20">
        <v>6.2</v>
      </c>
      <c r="AM40" s="20">
        <v>7.4</v>
      </c>
      <c r="AN40" s="9">
        <v>0</v>
      </c>
      <c r="AO40" s="5">
        <f>AN41</f>
        <v>0.8</v>
      </c>
      <c r="AP40" s="5">
        <f>AN42</f>
        <v>6.7</v>
      </c>
      <c r="AQ40" s="5">
        <f>AN43</f>
        <v>6.2</v>
      </c>
      <c r="AR40" s="5">
        <f>AN44</f>
        <v>7.4</v>
      </c>
      <c r="AS40" s="5">
        <f>AN45</f>
        <v>5</v>
      </c>
      <c r="AT40" s="5">
        <f>AN46</f>
        <v>5.9</v>
      </c>
      <c r="AU40" s="5">
        <f>AN47</f>
        <v>7.8</v>
      </c>
      <c r="AV40" s="6">
        <f>AN48</f>
        <v>15.2</v>
      </c>
      <c r="AW40" s="5">
        <f>AN49</f>
        <v>3.8</v>
      </c>
      <c r="AX40" s="6">
        <f>AN50</f>
        <v>11.1</v>
      </c>
      <c r="AY40" s="5">
        <f>AN51</f>
        <v>5.7</v>
      </c>
      <c r="AZ40" s="5">
        <f>AN52</f>
        <v>6.6</v>
      </c>
      <c r="BA40" s="5">
        <f>AN53</f>
        <v>7</v>
      </c>
      <c r="BB40" s="5">
        <f>AN54</f>
        <v>6.2</v>
      </c>
    </row>
    <row r="41" spans="1:54" x14ac:dyDescent="0.25">
      <c r="A41" s="29" t="s">
        <v>47</v>
      </c>
      <c r="B41" s="30">
        <v>6.1</v>
      </c>
      <c r="C41" s="30">
        <v>11.7</v>
      </c>
      <c r="D41" s="30">
        <v>11.6</v>
      </c>
      <c r="E41" s="30">
        <v>6</v>
      </c>
      <c r="F41" s="30">
        <v>11.6</v>
      </c>
      <c r="G41" s="30">
        <v>1.4</v>
      </c>
      <c r="H41" s="30">
        <v>2.8</v>
      </c>
      <c r="I41" s="30">
        <v>6.1</v>
      </c>
      <c r="J41" s="30">
        <v>9.6</v>
      </c>
      <c r="K41" s="30">
        <v>0.4</v>
      </c>
      <c r="L41" s="30">
        <v>10.4</v>
      </c>
      <c r="M41" s="30">
        <v>6.1</v>
      </c>
      <c r="N41" s="30">
        <v>6.5</v>
      </c>
      <c r="O41" s="30">
        <v>4.2</v>
      </c>
      <c r="P41" s="30">
        <v>11</v>
      </c>
      <c r="Q41" s="30">
        <v>4.3</v>
      </c>
      <c r="R41" s="30">
        <v>2.5</v>
      </c>
      <c r="S41" s="30">
        <v>5.2</v>
      </c>
      <c r="T41" s="30">
        <v>5</v>
      </c>
      <c r="U41" s="30">
        <v>1.1000000000000001</v>
      </c>
      <c r="V41" s="30">
        <v>7.5</v>
      </c>
      <c r="W41" s="30">
        <v>4.2</v>
      </c>
      <c r="X41" s="30">
        <v>4.7</v>
      </c>
      <c r="Y41" s="30">
        <v>10.8</v>
      </c>
      <c r="Z41" s="30">
        <v>4.8</v>
      </c>
      <c r="AA41" s="30">
        <v>3</v>
      </c>
      <c r="AB41" s="30">
        <v>7.9</v>
      </c>
      <c r="AC41" s="30">
        <v>4.7</v>
      </c>
      <c r="AD41" s="30">
        <v>10.4</v>
      </c>
      <c r="AE41" s="30">
        <v>6.5</v>
      </c>
      <c r="AF41" s="30">
        <v>2.5</v>
      </c>
      <c r="AG41" s="30">
        <v>3.5</v>
      </c>
      <c r="AH41" s="30">
        <v>6.5</v>
      </c>
      <c r="AI41" s="30">
        <v>12</v>
      </c>
      <c r="AJ41" s="30">
        <v>3</v>
      </c>
      <c r="AK41" s="30">
        <v>9.9</v>
      </c>
      <c r="AL41" s="30">
        <v>5.8</v>
      </c>
      <c r="AM41" s="30">
        <v>6.7</v>
      </c>
      <c r="AN41" s="30">
        <v>0.8</v>
      </c>
      <c r="AO41" s="9">
        <v>0</v>
      </c>
      <c r="AP41" s="5">
        <f>AO42</f>
        <v>6</v>
      </c>
      <c r="AQ41" s="5">
        <f>AO43</f>
        <v>5.5</v>
      </c>
      <c r="AR41" s="5">
        <f>AO44</f>
        <v>6.7</v>
      </c>
      <c r="AS41" s="5">
        <f>AO45</f>
        <v>4.3</v>
      </c>
      <c r="AT41" s="5">
        <f>AO46</f>
        <v>5.2</v>
      </c>
      <c r="AU41" s="5">
        <f>AO47</f>
        <v>7</v>
      </c>
      <c r="AV41" s="6">
        <f>AO48</f>
        <v>14.6</v>
      </c>
      <c r="AW41" s="5">
        <f>AO49</f>
        <v>3.1</v>
      </c>
      <c r="AX41" s="6">
        <f>AO50</f>
        <v>10.5</v>
      </c>
      <c r="AY41" s="5">
        <f>AO51</f>
        <v>5</v>
      </c>
      <c r="AZ41" s="5">
        <f>AO52</f>
        <v>5.8</v>
      </c>
      <c r="BA41" s="5">
        <f>AO53</f>
        <v>6.3</v>
      </c>
      <c r="BB41" s="5">
        <f>AO54</f>
        <v>5.5</v>
      </c>
    </row>
    <row r="42" spans="1:54" x14ac:dyDescent="0.25">
      <c r="A42" s="12" t="s">
        <v>48</v>
      </c>
      <c r="B42" s="12">
        <v>3.6</v>
      </c>
      <c r="C42" s="12">
        <v>5.4</v>
      </c>
      <c r="D42" s="12">
        <v>6.6</v>
      </c>
      <c r="E42" s="12">
        <v>1.8</v>
      </c>
      <c r="F42" s="12">
        <v>5.6</v>
      </c>
      <c r="G42" s="12">
        <v>6.5</v>
      </c>
      <c r="H42" s="12">
        <v>8.4</v>
      </c>
      <c r="I42" s="12">
        <v>10.6</v>
      </c>
      <c r="J42" s="12">
        <v>2</v>
      </c>
      <c r="K42" s="12">
        <v>6.4</v>
      </c>
      <c r="L42" s="12">
        <v>2.2999999999999998</v>
      </c>
      <c r="M42" s="12">
        <v>1.9</v>
      </c>
      <c r="N42" s="12">
        <v>7.5</v>
      </c>
      <c r="O42" s="12">
        <v>2.1</v>
      </c>
      <c r="P42" s="12">
        <v>2.2000000000000002</v>
      </c>
      <c r="Q42" s="12">
        <v>2.2000000000000002</v>
      </c>
      <c r="R42" s="12">
        <v>7.5</v>
      </c>
      <c r="S42" s="12">
        <v>1.2</v>
      </c>
      <c r="T42" s="12">
        <v>5.5</v>
      </c>
      <c r="U42" s="12">
        <v>6.2</v>
      </c>
      <c r="V42" s="12">
        <v>1.6</v>
      </c>
      <c r="W42" s="12">
        <v>2.6</v>
      </c>
      <c r="X42" s="12">
        <v>1.6</v>
      </c>
      <c r="Y42" s="12">
        <v>3.7</v>
      </c>
      <c r="Z42" s="12">
        <v>1.9</v>
      </c>
      <c r="AA42" s="12">
        <v>9</v>
      </c>
      <c r="AB42" s="12">
        <v>4.5999999999999996</v>
      </c>
      <c r="AC42" s="12">
        <v>2.2999999999999998</v>
      </c>
      <c r="AD42" s="12">
        <v>2.2999999999999998</v>
      </c>
      <c r="AE42" s="12">
        <v>4.4000000000000004</v>
      </c>
      <c r="AF42" s="12">
        <v>7.5</v>
      </c>
      <c r="AG42" s="12">
        <v>3.3</v>
      </c>
      <c r="AH42" s="12">
        <v>4.0999999999999996</v>
      </c>
      <c r="AI42" s="12">
        <v>8.5</v>
      </c>
      <c r="AJ42" s="12">
        <v>7</v>
      </c>
      <c r="AK42" s="12">
        <v>1.8</v>
      </c>
      <c r="AL42" s="12">
        <v>1.4</v>
      </c>
      <c r="AM42" s="12">
        <v>4.5</v>
      </c>
      <c r="AN42" s="12">
        <v>6.7</v>
      </c>
      <c r="AO42" s="12">
        <v>6</v>
      </c>
      <c r="AP42" s="9">
        <v>0</v>
      </c>
      <c r="AQ42" s="5">
        <f>AP43</f>
        <v>5.0999999999999996</v>
      </c>
      <c r="AR42" s="5">
        <f>AP44</f>
        <v>1.8</v>
      </c>
      <c r="AS42" s="5">
        <f>AP45</f>
        <v>2</v>
      </c>
      <c r="AT42" s="5">
        <f>AP46</f>
        <v>3.6</v>
      </c>
      <c r="AU42" s="5">
        <f>AP47</f>
        <v>4.7</v>
      </c>
      <c r="AV42" s="6">
        <f>AP48</f>
        <v>8.4</v>
      </c>
      <c r="AW42" s="5">
        <f>AP49</f>
        <v>3.4</v>
      </c>
      <c r="AX42" s="6">
        <f>AP50</f>
        <v>4.2</v>
      </c>
      <c r="AY42" s="5">
        <f>AP51</f>
        <v>3</v>
      </c>
      <c r="AZ42" s="5">
        <f>AP52</f>
        <v>1.1000000000000001</v>
      </c>
      <c r="BA42" s="5">
        <f>AP53</f>
        <v>4</v>
      </c>
      <c r="BB42" s="5">
        <f>AP54</f>
        <v>3.4</v>
      </c>
    </row>
    <row r="43" spans="1:54" x14ac:dyDescent="0.25">
      <c r="A43" s="26" t="s">
        <v>49</v>
      </c>
      <c r="B43" s="26">
        <v>1.6</v>
      </c>
      <c r="C43" s="26">
        <v>12.5</v>
      </c>
      <c r="D43" s="26">
        <v>10.5</v>
      </c>
      <c r="E43" s="26">
        <v>3.4</v>
      </c>
      <c r="F43" s="26">
        <v>10.5</v>
      </c>
      <c r="G43" s="26">
        <v>4.9000000000000004</v>
      </c>
      <c r="H43" s="26">
        <v>7</v>
      </c>
      <c r="I43" s="26">
        <v>6.1</v>
      </c>
      <c r="J43" s="26">
        <v>7.2</v>
      </c>
      <c r="K43" s="26">
        <v>5.9</v>
      </c>
      <c r="L43" s="26">
        <v>7.1</v>
      </c>
      <c r="M43" s="26">
        <v>6.4</v>
      </c>
      <c r="N43" s="26">
        <v>9</v>
      </c>
      <c r="O43" s="26">
        <v>2.4</v>
      </c>
      <c r="P43" s="26">
        <v>6.4</v>
      </c>
      <c r="Q43" s="26">
        <v>2.4</v>
      </c>
      <c r="R43" s="26">
        <v>4.9000000000000004</v>
      </c>
      <c r="S43" s="26">
        <v>3.4</v>
      </c>
      <c r="T43" s="26">
        <v>1.1000000000000001</v>
      </c>
      <c r="U43" s="26">
        <v>4.5999999999999996</v>
      </c>
      <c r="V43" s="26">
        <v>7.5</v>
      </c>
      <c r="W43" s="26">
        <v>1.9</v>
      </c>
      <c r="X43" s="26">
        <v>2.9</v>
      </c>
      <c r="Y43" s="26">
        <v>8.6</v>
      </c>
      <c r="Z43" s="26">
        <v>2.7</v>
      </c>
      <c r="AA43" s="26">
        <v>6</v>
      </c>
      <c r="AB43" s="26">
        <v>1.8</v>
      </c>
      <c r="AC43" s="26">
        <v>4.5</v>
      </c>
      <c r="AD43" s="26">
        <v>7.1</v>
      </c>
      <c r="AE43" s="26">
        <v>1.4</v>
      </c>
      <c r="AF43" s="26">
        <v>4.9000000000000004</v>
      </c>
      <c r="AG43" s="26">
        <v>3.3</v>
      </c>
      <c r="AH43" s="26">
        <v>1.5</v>
      </c>
      <c r="AI43" s="26">
        <v>6.9</v>
      </c>
      <c r="AJ43" s="26">
        <v>6.5</v>
      </c>
      <c r="AK43" s="26">
        <v>6.5</v>
      </c>
      <c r="AL43" s="26">
        <v>3.4</v>
      </c>
      <c r="AM43" s="26">
        <v>7.5</v>
      </c>
      <c r="AN43" s="26">
        <v>6.2</v>
      </c>
      <c r="AO43" s="26">
        <v>5.5</v>
      </c>
      <c r="AP43" s="26">
        <v>5.0999999999999996</v>
      </c>
      <c r="AQ43" s="9">
        <v>0</v>
      </c>
      <c r="AR43" s="5">
        <f>AQ44</f>
        <v>5.9</v>
      </c>
      <c r="AS43" s="5">
        <f>AQ45</f>
        <v>2.7</v>
      </c>
      <c r="AT43" s="5">
        <f>AQ46</f>
        <v>4.5999999999999996</v>
      </c>
      <c r="AU43" s="5">
        <f>AQ47</f>
        <v>2.2999999999999998</v>
      </c>
      <c r="AV43" s="6">
        <f>AQ48</f>
        <v>14.5</v>
      </c>
      <c r="AW43" s="5">
        <f>AQ49</f>
        <v>2.5</v>
      </c>
      <c r="AX43" s="6">
        <f>AQ50</f>
        <v>10.4</v>
      </c>
      <c r="AY43" s="5">
        <f>AQ51</f>
        <v>1.6</v>
      </c>
      <c r="AZ43" s="5">
        <f>AQ52</f>
        <v>5.5</v>
      </c>
      <c r="BA43" s="5">
        <f>AQ53</f>
        <v>1.5</v>
      </c>
      <c r="BB43" s="5">
        <f>AQ54</f>
        <v>1.1000000000000001</v>
      </c>
    </row>
    <row r="44" spans="1:54" x14ac:dyDescent="0.25">
      <c r="A44" s="14" t="s">
        <v>50</v>
      </c>
      <c r="B44" s="14">
        <v>5</v>
      </c>
      <c r="C44" s="14">
        <v>5.5</v>
      </c>
      <c r="D44" s="14">
        <v>7.4</v>
      </c>
      <c r="E44" s="14">
        <v>2.7</v>
      </c>
      <c r="F44" s="14">
        <v>7.4</v>
      </c>
      <c r="G44" s="14">
        <v>7.3</v>
      </c>
      <c r="H44" s="14">
        <v>8.1</v>
      </c>
      <c r="I44" s="14">
        <v>11.4</v>
      </c>
      <c r="J44" s="14">
        <v>2.2000000000000002</v>
      </c>
      <c r="K44" s="14">
        <v>7.1</v>
      </c>
      <c r="L44" s="14">
        <v>1.3</v>
      </c>
      <c r="M44" s="14">
        <v>3.4</v>
      </c>
      <c r="N44" s="14">
        <v>8.5</v>
      </c>
      <c r="O44" s="14">
        <v>2.8</v>
      </c>
      <c r="P44" s="14">
        <v>0.8</v>
      </c>
      <c r="Q44" s="14">
        <v>3</v>
      </c>
      <c r="R44" s="14">
        <v>8.1999999999999993</v>
      </c>
      <c r="S44" s="14">
        <v>1.9</v>
      </c>
      <c r="T44" s="14">
        <v>6.3</v>
      </c>
      <c r="U44" s="14">
        <v>6.9</v>
      </c>
      <c r="V44" s="14">
        <v>3.4</v>
      </c>
      <c r="W44" s="14">
        <v>3.3</v>
      </c>
      <c r="X44" s="14">
        <v>2.2999999999999998</v>
      </c>
      <c r="Y44" s="14">
        <v>2.8</v>
      </c>
      <c r="Z44" s="14">
        <v>2.6</v>
      </c>
      <c r="AA44" s="14">
        <v>9.6</v>
      </c>
      <c r="AB44" s="14">
        <v>5.4</v>
      </c>
      <c r="AC44" s="14">
        <v>3</v>
      </c>
      <c r="AD44" s="14">
        <v>1.3</v>
      </c>
      <c r="AE44" s="14">
        <v>5.0999999999999996</v>
      </c>
      <c r="AF44" s="14">
        <v>8.1999999999999993</v>
      </c>
      <c r="AG44" s="14">
        <v>4.0999999999999996</v>
      </c>
      <c r="AH44" s="14">
        <v>4.8</v>
      </c>
      <c r="AI44" s="14">
        <v>9.1999999999999993</v>
      </c>
      <c r="AJ44" s="14">
        <v>6.8</v>
      </c>
      <c r="AK44" s="14">
        <v>1.6</v>
      </c>
      <c r="AL44" s="14">
        <v>1.8</v>
      </c>
      <c r="AM44" s="14">
        <v>5.8</v>
      </c>
      <c r="AN44" s="14">
        <v>7.4</v>
      </c>
      <c r="AO44" s="14">
        <v>6.7</v>
      </c>
      <c r="AP44" s="14">
        <v>1.8</v>
      </c>
      <c r="AQ44" s="14">
        <v>5.9</v>
      </c>
      <c r="AR44" s="9">
        <v>0</v>
      </c>
      <c r="AS44" s="5">
        <f>AR45</f>
        <v>2.7</v>
      </c>
      <c r="AT44" s="5">
        <f>AR46</f>
        <v>5</v>
      </c>
      <c r="AU44" s="5">
        <f>AR47</f>
        <v>5.5</v>
      </c>
      <c r="AV44" s="6">
        <f>AR48</f>
        <v>11.6</v>
      </c>
      <c r="AW44" s="5">
        <f>AR49</f>
        <v>4.0999999999999996</v>
      </c>
      <c r="AX44" s="6">
        <f>AR50</f>
        <v>4.2</v>
      </c>
      <c r="AY44" s="5">
        <f>AR51</f>
        <v>3.7</v>
      </c>
      <c r="AZ44" s="5">
        <f>AR52</f>
        <v>2.6</v>
      </c>
      <c r="BA44" s="5">
        <f>AR53</f>
        <v>4.7</v>
      </c>
      <c r="BB44" s="5">
        <f>AR54</f>
        <v>4.0999999999999996</v>
      </c>
    </row>
    <row r="45" spans="1:54" x14ac:dyDescent="0.25">
      <c r="A45" s="23" t="s">
        <v>51</v>
      </c>
      <c r="B45" s="23">
        <v>1.9</v>
      </c>
      <c r="C45" s="23">
        <v>7.2</v>
      </c>
      <c r="D45" s="23">
        <v>7.3</v>
      </c>
      <c r="E45" s="23">
        <v>1.1000000000000001</v>
      </c>
      <c r="F45" s="23">
        <v>7.3</v>
      </c>
      <c r="G45" s="23">
        <v>4.8</v>
      </c>
      <c r="H45" s="23">
        <v>5.3</v>
      </c>
      <c r="I45" s="23">
        <v>8.8000000000000007</v>
      </c>
      <c r="J45" s="23">
        <v>3.9</v>
      </c>
      <c r="K45" s="23">
        <v>4.7</v>
      </c>
      <c r="L45" s="23">
        <v>3.9</v>
      </c>
      <c r="M45" s="23">
        <v>1.9</v>
      </c>
      <c r="N45" s="23">
        <v>6</v>
      </c>
      <c r="O45" s="23">
        <v>0.4</v>
      </c>
      <c r="P45" s="23">
        <v>3.2</v>
      </c>
      <c r="Q45" s="23">
        <v>0.5</v>
      </c>
      <c r="R45" s="23">
        <v>6</v>
      </c>
      <c r="S45" s="23">
        <v>0.9</v>
      </c>
      <c r="T45" s="23">
        <v>3.7</v>
      </c>
      <c r="U45" s="23">
        <v>4.5</v>
      </c>
      <c r="V45" s="23">
        <v>3.1</v>
      </c>
      <c r="W45" s="23">
        <v>0.8</v>
      </c>
      <c r="X45" s="23">
        <v>0.4</v>
      </c>
      <c r="Y45" s="23">
        <v>5.4</v>
      </c>
      <c r="Z45" s="23">
        <v>0.4</v>
      </c>
      <c r="AA45" s="23">
        <v>7.1</v>
      </c>
      <c r="AB45" s="23">
        <v>2.9</v>
      </c>
      <c r="AC45" s="23">
        <v>1.5</v>
      </c>
      <c r="AD45" s="23">
        <v>3.9</v>
      </c>
      <c r="AE45" s="23">
        <v>2.7</v>
      </c>
      <c r="AF45" s="23">
        <v>5.8</v>
      </c>
      <c r="AG45" s="23">
        <v>2.1</v>
      </c>
      <c r="AH45" s="23">
        <v>2.4</v>
      </c>
      <c r="AI45" s="23">
        <v>7.2</v>
      </c>
      <c r="AJ45" s="23">
        <v>6.7</v>
      </c>
      <c r="AK45" s="23">
        <v>3.3</v>
      </c>
      <c r="AL45" s="23">
        <v>1.2</v>
      </c>
      <c r="AM45" s="23">
        <v>7.5</v>
      </c>
      <c r="AN45" s="23">
        <v>5</v>
      </c>
      <c r="AO45" s="23">
        <v>4.3</v>
      </c>
      <c r="AP45" s="23">
        <v>2</v>
      </c>
      <c r="AQ45" s="23">
        <v>2.7</v>
      </c>
      <c r="AR45" s="23">
        <v>2.7</v>
      </c>
      <c r="AS45" s="9">
        <v>0</v>
      </c>
      <c r="AT45" s="5">
        <f>AS46</f>
        <v>4.2</v>
      </c>
      <c r="AU45" s="5">
        <f>AS47</f>
        <v>3</v>
      </c>
      <c r="AV45" s="6">
        <f>AS48</f>
        <v>11.4</v>
      </c>
      <c r="AW45" s="5">
        <f>AS49</f>
        <v>1.9</v>
      </c>
      <c r="AX45" s="6">
        <f>AS50</f>
        <v>6.3</v>
      </c>
      <c r="AY45" s="5">
        <f>AS51</f>
        <v>1.2</v>
      </c>
      <c r="AZ45" s="5">
        <f>AS52</f>
        <v>1.8</v>
      </c>
      <c r="BA45" s="5">
        <f>AS53</f>
        <v>1.9</v>
      </c>
      <c r="BB45" s="5">
        <f>AS54</f>
        <v>1.6</v>
      </c>
    </row>
    <row r="46" spans="1:54" x14ac:dyDescent="0.25">
      <c r="A46" s="13" t="s">
        <v>52</v>
      </c>
      <c r="B46" s="13">
        <v>6</v>
      </c>
      <c r="C46" s="13">
        <v>8.1</v>
      </c>
      <c r="D46" s="13">
        <v>6.9</v>
      </c>
      <c r="E46" s="13">
        <v>2.2999999999999998</v>
      </c>
      <c r="F46" s="13">
        <v>6.8</v>
      </c>
      <c r="G46" s="13">
        <v>5.7</v>
      </c>
      <c r="H46" s="13">
        <v>3.5</v>
      </c>
      <c r="I46" s="13">
        <v>9.6999999999999993</v>
      </c>
      <c r="J46" s="13">
        <v>6.1</v>
      </c>
      <c r="K46" s="13">
        <v>5.3</v>
      </c>
      <c r="L46" s="13">
        <v>6.9</v>
      </c>
      <c r="M46" s="13">
        <v>4</v>
      </c>
      <c r="N46" s="13">
        <v>5</v>
      </c>
      <c r="O46" s="13">
        <v>3.8</v>
      </c>
      <c r="P46" s="13">
        <v>7.5</v>
      </c>
      <c r="Q46" s="13">
        <v>2.8</v>
      </c>
      <c r="R46" s="13">
        <v>6.7</v>
      </c>
      <c r="S46" s="13">
        <v>3.4</v>
      </c>
      <c r="T46" s="13">
        <v>5.7</v>
      </c>
      <c r="U46" s="13">
        <v>5.4</v>
      </c>
      <c r="V46" s="13">
        <v>3.9</v>
      </c>
      <c r="W46" s="13">
        <v>3.8</v>
      </c>
      <c r="X46" s="13">
        <v>3.8</v>
      </c>
      <c r="Y46" s="13">
        <v>7.2</v>
      </c>
      <c r="Z46" s="13">
        <v>3.9</v>
      </c>
      <c r="AA46" s="13">
        <v>7.6</v>
      </c>
      <c r="AB46" s="13">
        <v>6.5</v>
      </c>
      <c r="AC46" s="13">
        <v>2.2000000000000002</v>
      </c>
      <c r="AD46" s="13">
        <v>6.8</v>
      </c>
      <c r="AE46" s="13">
        <v>6.1</v>
      </c>
      <c r="AF46" s="13">
        <v>6.7</v>
      </c>
      <c r="AG46" s="13">
        <v>2.2999999999999998</v>
      </c>
      <c r="AH46" s="13">
        <v>6.1</v>
      </c>
      <c r="AI46" s="13">
        <v>12.3</v>
      </c>
      <c r="AJ46" s="13">
        <v>2.2000000000000002</v>
      </c>
      <c r="AK46" s="13">
        <v>6.4</v>
      </c>
      <c r="AL46" s="13">
        <v>5.7</v>
      </c>
      <c r="AM46" s="13">
        <v>4.3</v>
      </c>
      <c r="AN46" s="13">
        <v>5.9</v>
      </c>
      <c r="AO46" s="13">
        <v>5.2</v>
      </c>
      <c r="AP46" s="13">
        <v>3.6</v>
      </c>
      <c r="AQ46" s="13">
        <v>4.5999999999999996</v>
      </c>
      <c r="AR46" s="13">
        <v>5</v>
      </c>
      <c r="AS46" s="13">
        <v>4.2</v>
      </c>
      <c r="AT46" s="9">
        <v>0</v>
      </c>
      <c r="AU46" s="5">
        <f>AT47</f>
        <v>6.7</v>
      </c>
      <c r="AV46" s="6">
        <f>AT48</f>
        <v>11</v>
      </c>
      <c r="AW46" s="5">
        <f>AT49</f>
        <v>2.2000000000000002</v>
      </c>
      <c r="AX46" s="6">
        <f>AT50</f>
        <v>7</v>
      </c>
      <c r="AY46" s="5">
        <f>AT51</f>
        <v>4.5999999999999996</v>
      </c>
      <c r="AZ46" s="5">
        <f>AT52</f>
        <v>2.5</v>
      </c>
      <c r="BA46" s="5">
        <f>AT53</f>
        <v>5.9</v>
      </c>
      <c r="BB46" s="5">
        <f>AT54</f>
        <v>5.2</v>
      </c>
    </row>
    <row r="47" spans="1:54" x14ac:dyDescent="0.25">
      <c r="A47" s="15" t="s">
        <v>53</v>
      </c>
      <c r="B47" s="15">
        <v>1.3</v>
      </c>
      <c r="C47" s="15">
        <v>11.3</v>
      </c>
      <c r="D47" s="15">
        <v>10</v>
      </c>
      <c r="E47" s="15">
        <v>3.8</v>
      </c>
      <c r="F47" s="15">
        <v>10.199999999999999</v>
      </c>
      <c r="G47" s="15">
        <v>7.4</v>
      </c>
      <c r="H47" s="15">
        <v>9.6999999999999993</v>
      </c>
      <c r="I47" s="15">
        <v>5.8</v>
      </c>
      <c r="J47" s="15">
        <v>6.7</v>
      </c>
      <c r="K47" s="15">
        <v>8.1999999999999993</v>
      </c>
      <c r="L47" s="15">
        <v>6.7</v>
      </c>
      <c r="M47" s="15">
        <v>6</v>
      </c>
      <c r="N47" s="15">
        <v>11</v>
      </c>
      <c r="O47" s="15">
        <v>3</v>
      </c>
      <c r="P47" s="15">
        <v>6</v>
      </c>
      <c r="Q47" s="15">
        <v>3.2</v>
      </c>
      <c r="R47" s="15">
        <v>5.4</v>
      </c>
      <c r="S47" s="15">
        <v>4.5999999999999996</v>
      </c>
      <c r="T47" s="15">
        <v>1.5</v>
      </c>
      <c r="U47" s="15">
        <v>7.1</v>
      </c>
      <c r="V47" s="15">
        <v>7.1</v>
      </c>
      <c r="W47" s="15">
        <v>3</v>
      </c>
      <c r="X47" s="15">
        <v>4</v>
      </c>
      <c r="Y47" s="15">
        <v>8.4</v>
      </c>
      <c r="Z47" s="15">
        <v>3.1</v>
      </c>
      <c r="AA47" s="15">
        <v>7</v>
      </c>
      <c r="AB47" s="15">
        <v>0.3</v>
      </c>
      <c r="AC47" s="15">
        <v>4.0999999999999996</v>
      </c>
      <c r="AD47" s="15">
        <v>6.7</v>
      </c>
      <c r="AE47" s="15">
        <v>0.7</v>
      </c>
      <c r="AF47" s="15">
        <v>5.4</v>
      </c>
      <c r="AG47" s="15">
        <v>4.9000000000000004</v>
      </c>
      <c r="AH47" s="15">
        <v>1</v>
      </c>
      <c r="AI47" s="15">
        <v>6.5</v>
      </c>
      <c r="AJ47" s="15">
        <v>9.4</v>
      </c>
      <c r="AK47" s="15">
        <v>6.1</v>
      </c>
      <c r="AL47" s="15">
        <v>4.2</v>
      </c>
      <c r="AM47" s="15">
        <v>8.5</v>
      </c>
      <c r="AN47" s="15">
        <v>7.8</v>
      </c>
      <c r="AO47" s="15">
        <v>7</v>
      </c>
      <c r="AP47" s="15">
        <v>4.7</v>
      </c>
      <c r="AQ47" s="15">
        <v>2.2999999999999998</v>
      </c>
      <c r="AR47" s="15">
        <v>5.5</v>
      </c>
      <c r="AS47" s="15">
        <v>3</v>
      </c>
      <c r="AT47" s="15">
        <v>6.7</v>
      </c>
      <c r="AU47" s="9">
        <v>0</v>
      </c>
      <c r="AV47" s="6">
        <f>AU48</f>
        <v>14.1</v>
      </c>
      <c r="AW47" s="5">
        <f>AU49</f>
        <v>4.8</v>
      </c>
      <c r="AX47" s="6">
        <f>AU50</f>
        <v>10</v>
      </c>
      <c r="AY47" s="5">
        <f>AU51</f>
        <v>2</v>
      </c>
      <c r="AZ47" s="5">
        <f>AU52</f>
        <v>5.0999999999999996</v>
      </c>
      <c r="BA47" s="5">
        <f>AU53</f>
        <v>1.1000000000000001</v>
      </c>
      <c r="BB47" s="5">
        <f>AU54</f>
        <v>1.5</v>
      </c>
    </row>
    <row r="48" spans="1:54" x14ac:dyDescent="0.25">
      <c r="A48" s="16" t="s">
        <v>54</v>
      </c>
      <c r="B48" s="16">
        <v>12.8</v>
      </c>
      <c r="C48" s="16">
        <v>11.1</v>
      </c>
      <c r="D48" s="16">
        <v>3.5</v>
      </c>
      <c r="E48" s="16">
        <v>10.199999999999999</v>
      </c>
      <c r="F48" s="16">
        <v>4.2</v>
      </c>
      <c r="G48" s="16">
        <v>15.1</v>
      </c>
      <c r="H48" s="16">
        <v>13</v>
      </c>
      <c r="I48" s="16">
        <v>20</v>
      </c>
      <c r="J48" s="16">
        <v>7.3</v>
      </c>
      <c r="K48" s="16">
        <v>14.9</v>
      </c>
      <c r="L48" s="16">
        <v>8.1</v>
      </c>
      <c r="M48" s="16">
        <v>9.6999999999999993</v>
      </c>
      <c r="N48" s="16">
        <v>9</v>
      </c>
      <c r="O48" s="16">
        <v>11.5</v>
      </c>
      <c r="P48" s="16">
        <v>12</v>
      </c>
      <c r="Q48" s="16">
        <v>11.7</v>
      </c>
      <c r="R48" s="16">
        <v>15.8</v>
      </c>
      <c r="S48" s="16">
        <v>10.6</v>
      </c>
      <c r="T48" s="16">
        <v>15</v>
      </c>
      <c r="U48" s="16">
        <v>15.6</v>
      </c>
      <c r="V48" s="16">
        <v>7.6</v>
      </c>
      <c r="W48" s="16">
        <v>12</v>
      </c>
      <c r="X48" s="16">
        <v>11</v>
      </c>
      <c r="Y48" s="16">
        <v>9.9</v>
      </c>
      <c r="Z48" s="16">
        <v>11.6</v>
      </c>
      <c r="AA48" s="16">
        <v>18.5</v>
      </c>
      <c r="AB48" s="16">
        <v>14</v>
      </c>
      <c r="AC48" s="16">
        <v>10.9</v>
      </c>
      <c r="AD48" s="16">
        <v>8.1</v>
      </c>
      <c r="AE48" s="16">
        <v>13.8</v>
      </c>
      <c r="AF48" s="16">
        <v>16.100000000000001</v>
      </c>
      <c r="AG48" s="16">
        <v>12.3</v>
      </c>
      <c r="AH48" s="16">
        <v>13.5</v>
      </c>
      <c r="AI48" s="16">
        <v>17.899999999999999</v>
      </c>
      <c r="AJ48" s="16">
        <v>11.7</v>
      </c>
      <c r="AK48" s="16">
        <v>7.7</v>
      </c>
      <c r="AL48" s="16">
        <v>11.3</v>
      </c>
      <c r="AM48" s="16">
        <v>10</v>
      </c>
      <c r="AN48" s="16">
        <v>15.2</v>
      </c>
      <c r="AO48" s="16">
        <v>14.6</v>
      </c>
      <c r="AP48" s="16">
        <v>8.4</v>
      </c>
      <c r="AQ48" s="16">
        <v>14.5</v>
      </c>
      <c r="AR48" s="16">
        <v>11.6</v>
      </c>
      <c r="AS48" s="16">
        <v>11.4</v>
      </c>
      <c r="AT48" s="16">
        <v>11</v>
      </c>
      <c r="AU48" s="16">
        <v>14.1</v>
      </c>
      <c r="AV48" s="9">
        <v>0</v>
      </c>
      <c r="AW48" s="5">
        <f>AV49</f>
        <v>12</v>
      </c>
      <c r="AX48" s="6">
        <f>AV50</f>
        <v>9.1999999999999993</v>
      </c>
      <c r="AY48" s="5">
        <f>AV51</f>
        <v>12.4</v>
      </c>
      <c r="AZ48" s="5">
        <f>AV52</f>
        <v>9.1999999999999993</v>
      </c>
      <c r="BA48" s="5">
        <f>AV53</f>
        <v>13.4</v>
      </c>
      <c r="BB48" s="5">
        <f>AV54</f>
        <v>12.8</v>
      </c>
    </row>
    <row r="49" spans="1:54" x14ac:dyDescent="0.25">
      <c r="A49" s="17" t="s">
        <v>55</v>
      </c>
      <c r="B49" s="17">
        <v>3.4</v>
      </c>
      <c r="C49" s="17">
        <v>9.6</v>
      </c>
      <c r="D49" s="17">
        <v>8</v>
      </c>
      <c r="E49" s="17">
        <v>1.8</v>
      </c>
      <c r="F49" s="17">
        <v>8.9</v>
      </c>
      <c r="G49" s="17">
        <v>3.6</v>
      </c>
      <c r="H49" s="17">
        <v>3.5</v>
      </c>
      <c r="I49" s="17">
        <v>7.5</v>
      </c>
      <c r="J49" s="17">
        <v>4.5</v>
      </c>
      <c r="K49" s="17">
        <v>3.5</v>
      </c>
      <c r="L49" s="17">
        <v>4.8</v>
      </c>
      <c r="M49" s="17">
        <v>2.7</v>
      </c>
      <c r="N49" s="17">
        <v>6</v>
      </c>
      <c r="O49" s="17">
        <v>1.6</v>
      </c>
      <c r="P49" s="17">
        <v>4.7</v>
      </c>
      <c r="Q49" s="17">
        <v>1.6</v>
      </c>
      <c r="R49" s="17">
        <v>4.5999999999999996</v>
      </c>
      <c r="S49" s="17">
        <v>2.2000000000000002</v>
      </c>
      <c r="T49" s="17">
        <v>3.6</v>
      </c>
      <c r="U49" s="17">
        <v>3.3</v>
      </c>
      <c r="V49" s="17">
        <v>3.8</v>
      </c>
      <c r="W49" s="17">
        <v>1.5</v>
      </c>
      <c r="X49" s="17">
        <v>2</v>
      </c>
      <c r="Y49" s="17">
        <v>8.6</v>
      </c>
      <c r="Z49" s="17">
        <v>1.8</v>
      </c>
      <c r="AA49" s="17">
        <v>6</v>
      </c>
      <c r="AB49" s="17">
        <v>4.4000000000000004</v>
      </c>
      <c r="AC49" s="17">
        <v>1.2</v>
      </c>
      <c r="AD49" s="17">
        <v>4.8</v>
      </c>
      <c r="AE49" s="17">
        <v>4</v>
      </c>
      <c r="AF49" s="17">
        <v>4.5999999999999996</v>
      </c>
      <c r="AG49" s="17">
        <v>0.3</v>
      </c>
      <c r="AH49" s="17">
        <v>4</v>
      </c>
      <c r="AI49" s="17">
        <v>9.5</v>
      </c>
      <c r="AJ49" s="17">
        <v>3.6</v>
      </c>
      <c r="AK49" s="17">
        <v>4.3</v>
      </c>
      <c r="AL49" s="17">
        <v>3.1</v>
      </c>
      <c r="AM49" s="17">
        <v>4.5</v>
      </c>
      <c r="AN49" s="17">
        <v>3.8</v>
      </c>
      <c r="AO49" s="17">
        <v>3.1</v>
      </c>
      <c r="AP49" s="17">
        <v>3.4</v>
      </c>
      <c r="AQ49" s="17">
        <v>2.5</v>
      </c>
      <c r="AR49" s="17">
        <v>4.0999999999999996</v>
      </c>
      <c r="AS49" s="17">
        <v>1.9</v>
      </c>
      <c r="AT49" s="17">
        <v>2.2000000000000002</v>
      </c>
      <c r="AU49" s="17">
        <v>4.8</v>
      </c>
      <c r="AV49" s="17">
        <v>12</v>
      </c>
      <c r="AW49" s="9">
        <v>0</v>
      </c>
      <c r="AX49" s="6">
        <f>AW50</f>
        <v>8.4</v>
      </c>
      <c r="AY49" s="5">
        <f>AW51</f>
        <v>2.8</v>
      </c>
      <c r="AZ49" s="5">
        <f>AW52</f>
        <v>2.8</v>
      </c>
      <c r="BA49" s="5">
        <f>AW53</f>
        <v>4.0999999999999996</v>
      </c>
      <c r="BB49" s="5">
        <f>AW54</f>
        <v>3.3</v>
      </c>
    </row>
    <row r="50" spans="1:54" x14ac:dyDescent="0.25">
      <c r="A50" s="30" t="s">
        <v>56</v>
      </c>
      <c r="B50" s="30">
        <v>8.6999999999999993</v>
      </c>
      <c r="C50" s="30">
        <v>1.4</v>
      </c>
      <c r="D50" s="30">
        <v>8.1999999999999993</v>
      </c>
      <c r="E50" s="30">
        <v>5</v>
      </c>
      <c r="F50" s="30">
        <v>8.1</v>
      </c>
      <c r="G50" s="30">
        <v>11</v>
      </c>
      <c r="H50" s="30">
        <v>9</v>
      </c>
      <c r="I50" s="30">
        <v>15</v>
      </c>
      <c r="J50" s="30">
        <v>2.4</v>
      </c>
      <c r="K50" s="30">
        <v>10.8</v>
      </c>
      <c r="L50" s="30">
        <v>2.7</v>
      </c>
      <c r="M50" s="30">
        <v>5.2</v>
      </c>
      <c r="N50" s="30">
        <v>8.1999999999999993</v>
      </c>
      <c r="O50" s="30">
        <v>5.8</v>
      </c>
      <c r="P50" s="30">
        <v>3.4</v>
      </c>
      <c r="Q50" s="30">
        <v>5.6</v>
      </c>
      <c r="R50" s="30">
        <v>12</v>
      </c>
      <c r="S50" s="30">
        <v>5.4</v>
      </c>
      <c r="T50" s="30">
        <v>11.7</v>
      </c>
      <c r="U50" s="30">
        <v>10.7</v>
      </c>
      <c r="V50" s="30">
        <v>4</v>
      </c>
      <c r="W50" s="30">
        <v>6.3</v>
      </c>
      <c r="X50" s="30">
        <v>5.9</v>
      </c>
      <c r="Y50" s="30">
        <v>3.1</v>
      </c>
      <c r="Z50" s="30">
        <v>5.5</v>
      </c>
      <c r="AA50" s="30">
        <v>13.4</v>
      </c>
      <c r="AB50" s="30">
        <v>9.9</v>
      </c>
      <c r="AC50" s="30">
        <v>5.5</v>
      </c>
      <c r="AD50" s="30">
        <v>2.7</v>
      </c>
      <c r="AE50" s="30">
        <v>9.6</v>
      </c>
      <c r="AF50" s="30">
        <v>12</v>
      </c>
      <c r="AG50" s="30">
        <v>8.3000000000000007</v>
      </c>
      <c r="AH50" s="30">
        <v>9.3000000000000007</v>
      </c>
      <c r="AI50" s="30">
        <v>13.7</v>
      </c>
      <c r="AJ50" s="30">
        <v>7.6</v>
      </c>
      <c r="AK50" s="30">
        <v>3.6</v>
      </c>
      <c r="AL50" s="30">
        <v>5.6</v>
      </c>
      <c r="AM50" s="30">
        <v>6.6</v>
      </c>
      <c r="AN50" s="30">
        <v>11.1</v>
      </c>
      <c r="AO50" s="30">
        <v>10.5</v>
      </c>
      <c r="AP50" s="30">
        <v>4.2</v>
      </c>
      <c r="AQ50" s="30">
        <v>10.4</v>
      </c>
      <c r="AR50" s="30">
        <v>4.2</v>
      </c>
      <c r="AS50" s="30">
        <v>6.3</v>
      </c>
      <c r="AT50" s="30">
        <v>7</v>
      </c>
      <c r="AU50" s="30">
        <v>10</v>
      </c>
      <c r="AV50" s="30">
        <v>9.1999999999999993</v>
      </c>
      <c r="AW50" s="30">
        <v>8.4</v>
      </c>
      <c r="AX50" s="9">
        <v>0</v>
      </c>
      <c r="AY50" s="5">
        <f>AX51</f>
        <v>8.3000000000000007</v>
      </c>
      <c r="AZ50" s="5">
        <f>AX52</f>
        <v>4.4000000000000004</v>
      </c>
      <c r="BA50" s="5">
        <f>AX53</f>
        <v>9.3000000000000007</v>
      </c>
      <c r="BB50" s="5">
        <f>AX54</f>
        <v>8.6999999999999993</v>
      </c>
    </row>
    <row r="51" spans="1:54" x14ac:dyDescent="0.25">
      <c r="A51" s="18" t="s">
        <v>57</v>
      </c>
      <c r="B51" s="18">
        <v>0.8</v>
      </c>
      <c r="C51" s="18">
        <v>9.5</v>
      </c>
      <c r="D51" s="18">
        <v>8.3000000000000007</v>
      </c>
      <c r="E51" s="18">
        <v>1.9</v>
      </c>
      <c r="F51" s="18">
        <v>8.3000000000000007</v>
      </c>
      <c r="G51" s="18">
        <v>5.0999999999999996</v>
      </c>
      <c r="H51" s="18">
        <v>6</v>
      </c>
      <c r="I51" s="18">
        <v>8</v>
      </c>
      <c r="J51" s="18">
        <v>5</v>
      </c>
      <c r="K51" s="18">
        <v>5.4</v>
      </c>
      <c r="L51" s="18">
        <v>5</v>
      </c>
      <c r="M51" s="18">
        <v>2.8</v>
      </c>
      <c r="N51" s="18">
        <v>9</v>
      </c>
      <c r="O51" s="18">
        <v>1.2</v>
      </c>
      <c r="P51" s="18">
        <v>4.3</v>
      </c>
      <c r="Q51" s="18">
        <v>1.4</v>
      </c>
      <c r="R51" s="18">
        <v>5.0999999999999996</v>
      </c>
      <c r="S51" s="18">
        <v>2</v>
      </c>
      <c r="T51" s="18">
        <v>2.6</v>
      </c>
      <c r="U51" s="18">
        <v>4.8</v>
      </c>
      <c r="V51" s="18">
        <v>5.4</v>
      </c>
      <c r="W51" s="18">
        <v>1.2</v>
      </c>
      <c r="X51" s="18">
        <v>1.5</v>
      </c>
      <c r="Y51" s="18">
        <v>8</v>
      </c>
      <c r="Z51" s="18">
        <v>1.3</v>
      </c>
      <c r="AA51" s="18">
        <v>6.5</v>
      </c>
      <c r="AB51" s="18">
        <v>1.9</v>
      </c>
      <c r="AC51" s="18">
        <v>2.2999999999999998</v>
      </c>
      <c r="AD51" s="18">
        <v>5</v>
      </c>
      <c r="AE51" s="18">
        <v>1.5</v>
      </c>
      <c r="AF51" s="18">
        <v>5.0999999999999996</v>
      </c>
      <c r="AG51" s="18">
        <v>2.8</v>
      </c>
      <c r="AH51" s="18">
        <v>1.4</v>
      </c>
      <c r="AI51" s="18">
        <v>7</v>
      </c>
      <c r="AJ51" s="18">
        <v>6.1</v>
      </c>
      <c r="AK51" s="18">
        <v>4.4000000000000004</v>
      </c>
      <c r="AL51" s="18">
        <v>2</v>
      </c>
      <c r="AM51" s="18">
        <v>6.7</v>
      </c>
      <c r="AN51" s="18">
        <v>5.7</v>
      </c>
      <c r="AO51" s="18">
        <v>5</v>
      </c>
      <c r="AP51" s="18">
        <v>3</v>
      </c>
      <c r="AQ51" s="18">
        <v>1.6</v>
      </c>
      <c r="AR51" s="18">
        <v>3.7</v>
      </c>
      <c r="AS51" s="18">
        <v>1.2</v>
      </c>
      <c r="AT51" s="18">
        <v>4.5999999999999996</v>
      </c>
      <c r="AU51" s="18">
        <v>2</v>
      </c>
      <c r="AV51" s="18">
        <v>12.4</v>
      </c>
      <c r="AW51" s="18">
        <v>2.8</v>
      </c>
      <c r="AX51" s="18">
        <v>8.3000000000000007</v>
      </c>
      <c r="AY51" s="9">
        <v>0</v>
      </c>
      <c r="AZ51" s="5">
        <f>AY52</f>
        <v>2.9</v>
      </c>
      <c r="BA51" s="5">
        <f>AY53</f>
        <v>1</v>
      </c>
      <c r="BB51" s="5">
        <f>AY54</f>
        <v>0.7</v>
      </c>
    </row>
    <row r="52" spans="1:54" x14ac:dyDescent="0.25">
      <c r="A52" s="19" t="s">
        <v>58</v>
      </c>
      <c r="B52" s="19">
        <v>3.4</v>
      </c>
      <c r="C52" s="19">
        <v>5.6</v>
      </c>
      <c r="D52" s="19">
        <v>5.0999999999999996</v>
      </c>
      <c r="E52" s="19">
        <v>0.9</v>
      </c>
      <c r="F52" s="19">
        <v>5.0999999999999996</v>
      </c>
      <c r="G52" s="19">
        <v>6.3</v>
      </c>
      <c r="H52" s="19">
        <v>4.7</v>
      </c>
      <c r="I52" s="19">
        <v>11</v>
      </c>
      <c r="J52" s="19">
        <v>2.2999999999999998</v>
      </c>
      <c r="K52" s="19">
        <v>6.5</v>
      </c>
      <c r="L52" s="19">
        <v>2.6</v>
      </c>
      <c r="M52" s="19">
        <v>1</v>
      </c>
      <c r="N52" s="19">
        <v>5</v>
      </c>
      <c r="O52" s="19">
        <v>1.9</v>
      </c>
      <c r="P52" s="19">
        <v>3.1</v>
      </c>
      <c r="Q52" s="19">
        <v>2.1</v>
      </c>
      <c r="R52" s="19">
        <v>7.4</v>
      </c>
      <c r="S52" s="19">
        <v>1</v>
      </c>
      <c r="T52" s="19">
        <v>5.9</v>
      </c>
      <c r="U52" s="19">
        <v>6.4</v>
      </c>
      <c r="V52" s="19">
        <v>1.6</v>
      </c>
      <c r="W52" s="19">
        <v>2.5</v>
      </c>
      <c r="X52" s="19">
        <v>1.4</v>
      </c>
      <c r="Y52" s="19">
        <v>4.7</v>
      </c>
      <c r="Z52" s="19">
        <v>1.4</v>
      </c>
      <c r="AA52" s="19">
        <v>9</v>
      </c>
      <c r="AB52" s="19">
        <v>5</v>
      </c>
      <c r="AC52" s="19">
        <v>1.7</v>
      </c>
      <c r="AD52" s="19">
        <v>2.6</v>
      </c>
      <c r="AE52" s="19">
        <v>4.8</v>
      </c>
      <c r="AF52" s="19">
        <v>7.4</v>
      </c>
      <c r="AG52" s="19">
        <v>2.7</v>
      </c>
      <c r="AH52" s="19">
        <v>4.4000000000000004</v>
      </c>
      <c r="AI52" s="19">
        <v>8.9</v>
      </c>
      <c r="AJ52" s="19">
        <v>4.5</v>
      </c>
      <c r="AK52" s="19">
        <v>2.1</v>
      </c>
      <c r="AL52" s="19">
        <v>2.2999999999999998</v>
      </c>
      <c r="AM52" s="19">
        <v>3.4</v>
      </c>
      <c r="AN52" s="19">
        <v>6.6</v>
      </c>
      <c r="AO52" s="19">
        <v>5.8</v>
      </c>
      <c r="AP52" s="19">
        <v>1.1000000000000001</v>
      </c>
      <c r="AQ52" s="19">
        <v>5.5</v>
      </c>
      <c r="AR52" s="19">
        <v>2.6</v>
      </c>
      <c r="AS52" s="19">
        <v>1.8</v>
      </c>
      <c r="AT52" s="19">
        <v>2.5</v>
      </c>
      <c r="AU52" s="19">
        <v>5.0999999999999996</v>
      </c>
      <c r="AV52" s="19">
        <v>9.1999999999999993</v>
      </c>
      <c r="AW52" s="19">
        <v>2.8</v>
      </c>
      <c r="AX52" s="19">
        <v>4.4000000000000004</v>
      </c>
      <c r="AY52" s="19">
        <v>2.9</v>
      </c>
      <c r="AZ52" s="9">
        <v>0</v>
      </c>
      <c r="BA52" s="5">
        <f>AZ53</f>
        <v>3.5</v>
      </c>
      <c r="BB52" s="5">
        <f>AZ54</f>
        <v>3.3</v>
      </c>
    </row>
    <row r="53" spans="1:54" x14ac:dyDescent="0.25">
      <c r="A53" s="20" t="s">
        <v>59</v>
      </c>
      <c r="B53" s="20">
        <v>0.2</v>
      </c>
      <c r="C53" s="20">
        <v>10.5</v>
      </c>
      <c r="D53" s="20">
        <v>9.3000000000000007</v>
      </c>
      <c r="E53" s="20">
        <v>2.7</v>
      </c>
      <c r="F53" s="20">
        <v>8.6</v>
      </c>
      <c r="G53" s="20">
        <v>5.7</v>
      </c>
      <c r="H53" s="20">
        <v>7.3</v>
      </c>
      <c r="I53" s="20">
        <v>7</v>
      </c>
      <c r="J53" s="20">
        <v>6</v>
      </c>
      <c r="K53" s="20">
        <v>6.7</v>
      </c>
      <c r="L53" s="20">
        <v>6</v>
      </c>
      <c r="M53" s="20">
        <v>3.5</v>
      </c>
      <c r="N53" s="20">
        <v>9.6</v>
      </c>
      <c r="O53" s="20">
        <v>1.9</v>
      </c>
      <c r="P53" s="20">
        <v>5.3</v>
      </c>
      <c r="Q53" s="20">
        <v>2.1</v>
      </c>
      <c r="R53" s="20">
        <v>5.7</v>
      </c>
      <c r="S53" s="20">
        <v>2.7</v>
      </c>
      <c r="T53" s="20">
        <v>1.9</v>
      </c>
      <c r="U53" s="20">
        <v>5.4</v>
      </c>
      <c r="V53" s="20">
        <v>6.4</v>
      </c>
      <c r="W53" s="20">
        <v>2.1</v>
      </c>
      <c r="X53" s="20">
        <v>2.2000000000000002</v>
      </c>
      <c r="Y53" s="20">
        <v>7.5</v>
      </c>
      <c r="Z53" s="20">
        <v>2</v>
      </c>
      <c r="AA53" s="20">
        <v>7.1</v>
      </c>
      <c r="AB53" s="20">
        <v>1</v>
      </c>
      <c r="AC53" s="20">
        <v>3.1</v>
      </c>
      <c r="AD53" s="20">
        <v>6</v>
      </c>
      <c r="AE53" s="20">
        <v>0.8</v>
      </c>
      <c r="AF53" s="20">
        <v>5.7</v>
      </c>
      <c r="AG53" s="20">
        <v>4.0999999999999996</v>
      </c>
      <c r="AH53" s="20">
        <v>0.5</v>
      </c>
      <c r="AI53" s="20">
        <v>5.7</v>
      </c>
      <c r="AJ53" s="20">
        <v>8.6999999999999993</v>
      </c>
      <c r="AK53" s="20">
        <v>5.4</v>
      </c>
      <c r="AL53" s="20">
        <v>2.6</v>
      </c>
      <c r="AM53" s="20">
        <v>7.7</v>
      </c>
      <c r="AN53" s="20">
        <v>7</v>
      </c>
      <c r="AO53" s="20">
        <v>6.3</v>
      </c>
      <c r="AP53" s="20">
        <v>4</v>
      </c>
      <c r="AQ53" s="20">
        <v>1.5</v>
      </c>
      <c r="AR53" s="20">
        <v>4.7</v>
      </c>
      <c r="AS53" s="20">
        <v>1.9</v>
      </c>
      <c r="AT53" s="20">
        <v>5.9</v>
      </c>
      <c r="AU53" s="20">
        <v>1.1000000000000001</v>
      </c>
      <c r="AV53" s="20">
        <v>13.4</v>
      </c>
      <c r="AW53" s="20">
        <v>4.0999999999999996</v>
      </c>
      <c r="AX53" s="20">
        <v>9.3000000000000007</v>
      </c>
      <c r="AY53" s="20">
        <v>1</v>
      </c>
      <c r="AZ53" s="20">
        <v>3.5</v>
      </c>
      <c r="BA53" s="9">
        <v>0</v>
      </c>
      <c r="BB53" s="5">
        <f>BA54</f>
        <v>0.4</v>
      </c>
    </row>
    <row r="54" spans="1:54" x14ac:dyDescent="0.25">
      <c r="A54" s="8" t="s">
        <v>60</v>
      </c>
      <c r="B54" s="21">
        <v>0.3</v>
      </c>
      <c r="C54" s="21">
        <v>9.9</v>
      </c>
      <c r="D54" s="21">
        <v>8.6999999999999993</v>
      </c>
      <c r="E54" s="21">
        <v>2.4</v>
      </c>
      <c r="F54" s="21">
        <v>8.6999999999999993</v>
      </c>
      <c r="G54" s="21">
        <v>6</v>
      </c>
      <c r="H54" s="21">
        <v>6.5</v>
      </c>
      <c r="I54" s="21">
        <v>8</v>
      </c>
      <c r="J54" s="21">
        <v>5.4</v>
      </c>
      <c r="K54" s="21">
        <v>5.9</v>
      </c>
      <c r="L54" s="21">
        <v>5.4</v>
      </c>
      <c r="M54" s="21">
        <v>3.3</v>
      </c>
      <c r="N54" s="21">
        <v>9.3000000000000007</v>
      </c>
      <c r="O54" s="21">
        <v>1.7</v>
      </c>
      <c r="P54" s="21">
        <v>4.7</v>
      </c>
      <c r="Q54" s="21">
        <v>1.9</v>
      </c>
      <c r="R54" s="21">
        <v>6.8</v>
      </c>
      <c r="S54" s="21">
        <v>2.5</v>
      </c>
      <c r="T54" s="21">
        <v>2.2000000000000002</v>
      </c>
      <c r="U54" s="21">
        <v>5.8</v>
      </c>
      <c r="V54" s="21">
        <v>5.7</v>
      </c>
      <c r="W54" s="21">
        <v>1.7</v>
      </c>
      <c r="X54" s="21">
        <v>2</v>
      </c>
      <c r="Y54" s="21">
        <v>8</v>
      </c>
      <c r="Z54" s="21">
        <v>1.8</v>
      </c>
      <c r="AA54" s="21">
        <v>7.5</v>
      </c>
      <c r="AB54" s="21">
        <v>1.4</v>
      </c>
      <c r="AC54" s="21">
        <v>2.8</v>
      </c>
      <c r="AD54" s="21">
        <v>5.4</v>
      </c>
      <c r="AE54" s="21">
        <v>1</v>
      </c>
      <c r="AF54" s="21">
        <v>6.8</v>
      </c>
      <c r="AG54" s="21">
        <v>3.4</v>
      </c>
      <c r="AH54" s="21">
        <v>0.9</v>
      </c>
      <c r="AI54" s="21">
        <v>6.1</v>
      </c>
      <c r="AJ54" s="21">
        <v>8.1</v>
      </c>
      <c r="AK54" s="21">
        <v>4.8</v>
      </c>
      <c r="AL54" s="21">
        <v>2.4</v>
      </c>
      <c r="AM54" s="21">
        <v>7.1</v>
      </c>
      <c r="AN54" s="21">
        <v>6.2</v>
      </c>
      <c r="AO54" s="21">
        <v>5.5</v>
      </c>
      <c r="AP54" s="21">
        <v>3.4</v>
      </c>
      <c r="AQ54" s="21">
        <v>1.1000000000000001</v>
      </c>
      <c r="AR54" s="21">
        <v>4.0999999999999996</v>
      </c>
      <c r="AS54" s="21">
        <v>1.6</v>
      </c>
      <c r="AT54" s="21">
        <v>5.2</v>
      </c>
      <c r="AU54" s="21">
        <v>1.5</v>
      </c>
      <c r="AV54" s="21">
        <v>12.8</v>
      </c>
      <c r="AW54" s="21">
        <v>3.3</v>
      </c>
      <c r="AX54" s="21">
        <v>8.6999999999999993</v>
      </c>
      <c r="AY54" s="21">
        <v>0.7</v>
      </c>
      <c r="AZ54" s="21">
        <v>3.3</v>
      </c>
      <c r="BA54" s="21">
        <v>0.4</v>
      </c>
      <c r="BB54" s="9">
        <v>0</v>
      </c>
    </row>
    <row r="55" spans="1:54" x14ac:dyDescent="0.25">
      <c r="F55" s="68"/>
    </row>
    <row r="56" spans="1:54" x14ac:dyDescent="0.25">
      <c r="F56" s="68"/>
    </row>
    <row r="57" spans="1:54" x14ac:dyDescent="0.25">
      <c r="F57" s="68"/>
    </row>
    <row r="58" spans="1:54" x14ac:dyDescent="0.25">
      <c r="F58" s="68"/>
    </row>
    <row r="59" spans="1:54" x14ac:dyDescent="0.25">
      <c r="F59" s="68"/>
    </row>
    <row r="60" spans="1:54" x14ac:dyDescent="0.25">
      <c r="F60" s="68"/>
    </row>
    <row r="61" spans="1:54" x14ac:dyDescent="0.25">
      <c r="F61" s="68"/>
    </row>
    <row r="62" spans="1:54" x14ac:dyDescent="0.25">
      <c r="F62" s="68"/>
    </row>
    <row r="63" spans="1:54" x14ac:dyDescent="0.25">
      <c r="F63" s="68"/>
    </row>
    <row r="64" spans="1:54" x14ac:dyDescent="0.25">
      <c r="F64" s="68"/>
    </row>
    <row r="65" spans="6:6" x14ac:dyDescent="0.25">
      <c r="F65" s="68"/>
    </row>
    <row r="66" spans="6:6" x14ac:dyDescent="0.25">
      <c r="F66" s="68"/>
    </row>
    <row r="67" spans="6:6" x14ac:dyDescent="0.25">
      <c r="F67" s="68"/>
    </row>
    <row r="68" spans="6:6" x14ac:dyDescent="0.25">
      <c r="F68" s="68"/>
    </row>
    <row r="69" spans="6:6" x14ac:dyDescent="0.25">
      <c r="F69" s="68"/>
    </row>
    <row r="70" spans="6:6" x14ac:dyDescent="0.25">
      <c r="F70" s="68"/>
    </row>
    <row r="71" spans="6:6" x14ac:dyDescent="0.25">
      <c r="F71" s="68"/>
    </row>
    <row r="72" spans="6:6" x14ac:dyDescent="0.25">
      <c r="F72" s="68"/>
    </row>
    <row r="73" spans="6:6" x14ac:dyDescent="0.25">
      <c r="F73" s="68"/>
    </row>
    <row r="74" spans="6:6" x14ac:dyDescent="0.25">
      <c r="F74" s="68"/>
    </row>
    <row r="75" spans="6:6" x14ac:dyDescent="0.25">
      <c r="F75" s="68"/>
    </row>
    <row r="76" spans="6:6" x14ac:dyDescent="0.25">
      <c r="F76" s="68"/>
    </row>
    <row r="77" spans="6:6" x14ac:dyDescent="0.25">
      <c r="F77" s="68"/>
    </row>
    <row r="78" spans="6:6" x14ac:dyDescent="0.25">
      <c r="F78" s="68"/>
    </row>
    <row r="79" spans="6:6" x14ac:dyDescent="0.25">
      <c r="F79" s="68"/>
    </row>
    <row r="80" spans="6:6" x14ac:dyDescent="0.25">
      <c r="F80" s="68"/>
    </row>
    <row r="81" spans="6:6" x14ac:dyDescent="0.25">
      <c r="F81" s="68"/>
    </row>
    <row r="82" spans="6:6" x14ac:dyDescent="0.25">
      <c r="F82" s="68"/>
    </row>
    <row r="83" spans="6:6" x14ac:dyDescent="0.25">
      <c r="F83" s="68"/>
    </row>
    <row r="84" spans="6:6" x14ac:dyDescent="0.25">
      <c r="F84" s="68"/>
    </row>
    <row r="85" spans="6:6" x14ac:dyDescent="0.25">
      <c r="F85" s="68"/>
    </row>
    <row r="86" spans="6:6" x14ac:dyDescent="0.25">
      <c r="F86" s="68"/>
    </row>
    <row r="87" spans="6:6" x14ac:dyDescent="0.25">
      <c r="F87" s="68"/>
    </row>
    <row r="88" spans="6:6" x14ac:dyDescent="0.25">
      <c r="F88" s="68"/>
    </row>
    <row r="89" spans="6:6" x14ac:dyDescent="0.25">
      <c r="F89" s="68"/>
    </row>
    <row r="90" spans="6:6" x14ac:dyDescent="0.25">
      <c r="F90" s="68"/>
    </row>
    <row r="91" spans="6:6" x14ac:dyDescent="0.25">
      <c r="F91" s="68"/>
    </row>
    <row r="92" spans="6:6" x14ac:dyDescent="0.25">
      <c r="F92" s="68"/>
    </row>
    <row r="93" spans="6:6" x14ac:dyDescent="0.25">
      <c r="F93" s="68"/>
    </row>
    <row r="94" spans="6:6" x14ac:dyDescent="0.25">
      <c r="F94" s="68"/>
    </row>
    <row r="95" spans="6:6" x14ac:dyDescent="0.25">
      <c r="F95" s="68"/>
    </row>
    <row r="96" spans="6:6" x14ac:dyDescent="0.25">
      <c r="F96" s="68"/>
    </row>
    <row r="97" spans="6:6" x14ac:dyDescent="0.25">
      <c r="F97" s="68"/>
    </row>
    <row r="98" spans="6:6" x14ac:dyDescent="0.25">
      <c r="F98" s="68"/>
    </row>
    <row r="99" spans="6:6" x14ac:dyDescent="0.25">
      <c r="F99" s="68"/>
    </row>
    <row r="100" spans="6:6" x14ac:dyDescent="0.25">
      <c r="F100" s="68"/>
    </row>
    <row r="101" spans="6:6" x14ac:dyDescent="0.25">
      <c r="F101" s="68"/>
    </row>
    <row r="102" spans="6:6" x14ac:dyDescent="0.25">
      <c r="F102" s="68"/>
    </row>
    <row r="103" spans="6:6" x14ac:dyDescent="0.25">
      <c r="F103" s="68"/>
    </row>
    <row r="104" spans="6:6" x14ac:dyDescent="0.25">
      <c r="F104" s="68"/>
    </row>
    <row r="105" spans="6:6" x14ac:dyDescent="0.25">
      <c r="F105" s="68"/>
    </row>
    <row r="106" spans="6:6" x14ac:dyDescent="0.25">
      <c r="F106" s="68"/>
    </row>
    <row r="107" spans="6:6" x14ac:dyDescent="0.25">
      <c r="F107" s="68"/>
    </row>
    <row r="108" spans="6:6" x14ac:dyDescent="0.25">
      <c r="F108" s="68"/>
    </row>
    <row r="109" spans="6:6" x14ac:dyDescent="0.25">
      <c r="F109" s="68"/>
    </row>
    <row r="110" spans="6:6" x14ac:dyDescent="0.25">
      <c r="F110" s="68"/>
    </row>
    <row r="111" spans="6:6" x14ac:dyDescent="0.25">
      <c r="F111" s="68"/>
    </row>
    <row r="112" spans="6:6" x14ac:dyDescent="0.25">
      <c r="F112" s="68"/>
    </row>
    <row r="113" spans="6:6" x14ac:dyDescent="0.25">
      <c r="F113" s="68"/>
    </row>
    <row r="114" spans="6:6" x14ac:dyDescent="0.25">
      <c r="F114" s="68"/>
    </row>
    <row r="115" spans="6:6" x14ac:dyDescent="0.25">
      <c r="F115" s="68"/>
    </row>
    <row r="116" spans="6:6" x14ac:dyDescent="0.25">
      <c r="F116" s="68"/>
    </row>
    <row r="117" spans="6:6" x14ac:dyDescent="0.25">
      <c r="F117" s="68"/>
    </row>
    <row r="118" spans="6:6" x14ac:dyDescent="0.25">
      <c r="F118" s="68"/>
    </row>
    <row r="119" spans="6:6" x14ac:dyDescent="0.25">
      <c r="F119" s="68"/>
    </row>
    <row r="120" spans="6:6" x14ac:dyDescent="0.25">
      <c r="F120" s="68"/>
    </row>
    <row r="121" spans="6:6" x14ac:dyDescent="0.25">
      <c r="F121" s="68"/>
    </row>
    <row r="122" spans="6:6" x14ac:dyDescent="0.25">
      <c r="F122" s="68"/>
    </row>
    <row r="123" spans="6:6" x14ac:dyDescent="0.25">
      <c r="F123" s="68"/>
    </row>
    <row r="124" spans="6:6" x14ac:dyDescent="0.25">
      <c r="F124" s="68"/>
    </row>
    <row r="125" spans="6:6" x14ac:dyDescent="0.25">
      <c r="F125" s="68"/>
    </row>
    <row r="126" spans="6:6" x14ac:dyDescent="0.25">
      <c r="F126" s="68"/>
    </row>
    <row r="127" spans="6:6" x14ac:dyDescent="0.25">
      <c r="F127" s="68"/>
    </row>
    <row r="128" spans="6:6" x14ac:dyDescent="0.25">
      <c r="F128" s="68"/>
    </row>
    <row r="129" spans="6:6" x14ac:dyDescent="0.25">
      <c r="F129" s="68"/>
    </row>
    <row r="130" spans="6:6" x14ac:dyDescent="0.25">
      <c r="F130" s="68"/>
    </row>
    <row r="131" spans="6:6" x14ac:dyDescent="0.25">
      <c r="F131" s="68"/>
    </row>
    <row r="132" spans="6:6" x14ac:dyDescent="0.25">
      <c r="F132" s="68"/>
    </row>
    <row r="133" spans="6:6" x14ac:dyDescent="0.25">
      <c r="F133" s="68"/>
    </row>
    <row r="134" spans="6:6" x14ac:dyDescent="0.25">
      <c r="F134" s="68"/>
    </row>
    <row r="135" spans="6:6" x14ac:dyDescent="0.25">
      <c r="F135" s="68"/>
    </row>
    <row r="136" spans="6:6" x14ac:dyDescent="0.25">
      <c r="F136" s="68"/>
    </row>
    <row r="137" spans="6:6" x14ac:dyDescent="0.25">
      <c r="F137" s="68"/>
    </row>
    <row r="138" spans="6:6" x14ac:dyDescent="0.25">
      <c r="F138" s="68"/>
    </row>
    <row r="139" spans="6:6" x14ac:dyDescent="0.25">
      <c r="F139" s="68"/>
    </row>
    <row r="140" spans="6:6" x14ac:dyDescent="0.25">
      <c r="F140" s="68"/>
    </row>
    <row r="141" spans="6:6" x14ac:dyDescent="0.25">
      <c r="F141" s="68"/>
    </row>
    <row r="142" spans="6:6" x14ac:dyDescent="0.25">
      <c r="F142" s="68"/>
    </row>
    <row r="143" spans="6:6" x14ac:dyDescent="0.25">
      <c r="F143" s="68"/>
    </row>
    <row r="144" spans="6:6" x14ac:dyDescent="0.25">
      <c r="F144" s="68"/>
    </row>
    <row r="145" spans="6:6" x14ac:dyDescent="0.25">
      <c r="F145" s="68"/>
    </row>
    <row r="146" spans="6:6" x14ac:dyDescent="0.25">
      <c r="F146" s="68"/>
    </row>
    <row r="147" spans="6:6" x14ac:dyDescent="0.25">
      <c r="F147" s="68"/>
    </row>
    <row r="148" spans="6:6" x14ac:dyDescent="0.25">
      <c r="F148" s="68"/>
    </row>
    <row r="149" spans="6:6" x14ac:dyDescent="0.25">
      <c r="F149" s="68"/>
    </row>
    <row r="150" spans="6:6" x14ac:dyDescent="0.25">
      <c r="F150" s="68"/>
    </row>
    <row r="151" spans="6:6" x14ac:dyDescent="0.25">
      <c r="F151" s="68"/>
    </row>
    <row r="152" spans="6:6" x14ac:dyDescent="0.25">
      <c r="F152" s="68"/>
    </row>
    <row r="153" spans="6:6" x14ac:dyDescent="0.25">
      <c r="F153" s="68"/>
    </row>
    <row r="154" spans="6:6" x14ac:dyDescent="0.25">
      <c r="F154" s="68"/>
    </row>
    <row r="155" spans="6:6" x14ac:dyDescent="0.25">
      <c r="F155" s="68"/>
    </row>
    <row r="156" spans="6:6" x14ac:dyDescent="0.25">
      <c r="F156" s="68"/>
    </row>
    <row r="157" spans="6:6" x14ac:dyDescent="0.25">
      <c r="F157" s="68"/>
    </row>
    <row r="158" spans="6:6" x14ac:dyDescent="0.25">
      <c r="F158" s="68"/>
    </row>
    <row r="159" spans="6:6" x14ac:dyDescent="0.25">
      <c r="F159" s="68"/>
    </row>
    <row r="160" spans="6:6" x14ac:dyDescent="0.25">
      <c r="F160" s="68"/>
    </row>
    <row r="161" spans="6:6" x14ac:dyDescent="0.25">
      <c r="F161" s="68"/>
    </row>
    <row r="162" spans="6:6" x14ac:dyDescent="0.25">
      <c r="F162" s="68"/>
    </row>
    <row r="163" spans="6:6" x14ac:dyDescent="0.25">
      <c r="F163" s="68"/>
    </row>
    <row r="164" spans="6:6" x14ac:dyDescent="0.25">
      <c r="F164" s="68"/>
    </row>
    <row r="165" spans="6:6" x14ac:dyDescent="0.25">
      <c r="F165" s="68"/>
    </row>
    <row r="166" spans="6:6" x14ac:dyDescent="0.25">
      <c r="F166" s="68"/>
    </row>
    <row r="167" spans="6:6" x14ac:dyDescent="0.25">
      <c r="F167" s="68"/>
    </row>
    <row r="168" spans="6:6" x14ac:dyDescent="0.25">
      <c r="F168" s="68"/>
    </row>
    <row r="169" spans="6:6" x14ac:dyDescent="0.25">
      <c r="F169" s="68"/>
    </row>
    <row r="170" spans="6:6" x14ac:dyDescent="0.25">
      <c r="F170" s="68"/>
    </row>
    <row r="171" spans="6:6" x14ac:dyDescent="0.25">
      <c r="F171" s="68"/>
    </row>
    <row r="172" spans="6:6" x14ac:dyDescent="0.25">
      <c r="F172" s="68"/>
    </row>
    <row r="173" spans="6:6" x14ac:dyDescent="0.25">
      <c r="F173" s="68"/>
    </row>
    <row r="174" spans="6:6" x14ac:dyDescent="0.25">
      <c r="F174" s="68"/>
    </row>
    <row r="175" spans="6:6" x14ac:dyDescent="0.25">
      <c r="F175" s="68"/>
    </row>
    <row r="176" spans="6:6" x14ac:dyDescent="0.25">
      <c r="F176" s="68"/>
    </row>
    <row r="177" spans="6:6" x14ac:dyDescent="0.25">
      <c r="F177" s="68"/>
    </row>
    <row r="178" spans="6:6" x14ac:dyDescent="0.25">
      <c r="F178" s="68"/>
    </row>
    <row r="179" spans="6:6" x14ac:dyDescent="0.25">
      <c r="F179" s="68"/>
    </row>
    <row r="180" spans="6:6" x14ac:dyDescent="0.25">
      <c r="F180" s="68"/>
    </row>
    <row r="181" spans="6:6" x14ac:dyDescent="0.25">
      <c r="F181" s="68"/>
    </row>
    <row r="182" spans="6:6" x14ac:dyDescent="0.25">
      <c r="F182" s="68"/>
    </row>
    <row r="183" spans="6:6" x14ac:dyDescent="0.25">
      <c r="F183" s="68"/>
    </row>
    <row r="184" spans="6:6" x14ac:dyDescent="0.25">
      <c r="F184" s="68"/>
    </row>
    <row r="185" spans="6:6" x14ac:dyDescent="0.25">
      <c r="F185" s="68"/>
    </row>
    <row r="186" spans="6:6" x14ac:dyDescent="0.25">
      <c r="F186" s="68"/>
    </row>
    <row r="187" spans="6:6" x14ac:dyDescent="0.25">
      <c r="F187" s="68"/>
    </row>
    <row r="188" spans="6:6" x14ac:dyDescent="0.25">
      <c r="F188" s="68"/>
    </row>
    <row r="189" spans="6:6" x14ac:dyDescent="0.25">
      <c r="F189" s="68"/>
    </row>
    <row r="190" spans="6:6" x14ac:dyDescent="0.25">
      <c r="F190" s="68"/>
    </row>
    <row r="191" spans="6:6" x14ac:dyDescent="0.25">
      <c r="F191" s="68"/>
    </row>
    <row r="192" spans="6:6" x14ac:dyDescent="0.25">
      <c r="F192" s="68"/>
    </row>
    <row r="193" spans="6:6" x14ac:dyDescent="0.25">
      <c r="F193" s="68"/>
    </row>
    <row r="194" spans="6:6" x14ac:dyDescent="0.25">
      <c r="F194" s="68"/>
    </row>
    <row r="195" spans="6:6" x14ac:dyDescent="0.25">
      <c r="F195" s="68"/>
    </row>
    <row r="196" spans="6:6" x14ac:dyDescent="0.25">
      <c r="F196" s="68"/>
    </row>
    <row r="197" spans="6:6" x14ac:dyDescent="0.25">
      <c r="F197" s="68"/>
    </row>
    <row r="198" spans="6:6" x14ac:dyDescent="0.25">
      <c r="F198" s="68"/>
    </row>
    <row r="199" spans="6:6" x14ac:dyDescent="0.25">
      <c r="F199" s="68"/>
    </row>
    <row r="200" spans="6:6" x14ac:dyDescent="0.25">
      <c r="F200" s="68"/>
    </row>
    <row r="201" spans="6:6" x14ac:dyDescent="0.25">
      <c r="F201" s="68"/>
    </row>
    <row r="202" spans="6:6" x14ac:dyDescent="0.25">
      <c r="F202" s="68"/>
    </row>
    <row r="203" spans="6:6" x14ac:dyDescent="0.25">
      <c r="F203" s="68"/>
    </row>
    <row r="204" spans="6:6" x14ac:dyDescent="0.25">
      <c r="F204" s="68"/>
    </row>
    <row r="205" spans="6:6" x14ac:dyDescent="0.25">
      <c r="F205" s="68"/>
    </row>
    <row r="206" spans="6:6" x14ac:dyDescent="0.25">
      <c r="F206" s="68"/>
    </row>
    <row r="207" spans="6:6" x14ac:dyDescent="0.25">
      <c r="F207" s="68"/>
    </row>
    <row r="208" spans="6:6" x14ac:dyDescent="0.25">
      <c r="F208" s="68"/>
    </row>
    <row r="209" spans="6:6" x14ac:dyDescent="0.25">
      <c r="F209" s="68"/>
    </row>
    <row r="210" spans="6:6" x14ac:dyDescent="0.25">
      <c r="F210" s="68"/>
    </row>
    <row r="211" spans="6:6" x14ac:dyDescent="0.25">
      <c r="F211" s="68"/>
    </row>
    <row r="212" spans="6:6" x14ac:dyDescent="0.25">
      <c r="F212" s="68"/>
    </row>
    <row r="213" spans="6:6" x14ac:dyDescent="0.25">
      <c r="F213" s="68"/>
    </row>
    <row r="214" spans="6:6" x14ac:dyDescent="0.25">
      <c r="F214" s="68"/>
    </row>
    <row r="215" spans="6:6" x14ac:dyDescent="0.25">
      <c r="F215" s="68"/>
    </row>
    <row r="216" spans="6:6" x14ac:dyDescent="0.25">
      <c r="F216" s="68"/>
    </row>
    <row r="217" spans="6:6" x14ac:dyDescent="0.25">
      <c r="F217" s="68"/>
    </row>
    <row r="218" spans="6:6" x14ac:dyDescent="0.25">
      <c r="F218" s="68"/>
    </row>
    <row r="219" spans="6:6" x14ac:dyDescent="0.25">
      <c r="F219" s="68"/>
    </row>
    <row r="220" spans="6:6" x14ac:dyDescent="0.25">
      <c r="F220" s="68"/>
    </row>
    <row r="221" spans="6:6" x14ac:dyDescent="0.25">
      <c r="F221" s="68"/>
    </row>
    <row r="222" spans="6:6" x14ac:dyDescent="0.25">
      <c r="F222" s="68"/>
    </row>
    <row r="223" spans="6:6" x14ac:dyDescent="0.25">
      <c r="F223" s="68"/>
    </row>
    <row r="224" spans="6:6" x14ac:dyDescent="0.25">
      <c r="F224" s="68"/>
    </row>
    <row r="225" spans="6:6" x14ac:dyDescent="0.25">
      <c r="F225" s="68"/>
    </row>
    <row r="226" spans="6:6" x14ac:dyDescent="0.25">
      <c r="F226" s="68"/>
    </row>
    <row r="227" spans="6:6" x14ac:dyDescent="0.25">
      <c r="F227" s="68"/>
    </row>
    <row r="228" spans="6:6" x14ac:dyDescent="0.25">
      <c r="F228" s="68"/>
    </row>
    <row r="229" spans="6:6" x14ac:dyDescent="0.25">
      <c r="F229" s="68"/>
    </row>
    <row r="230" spans="6:6" x14ac:dyDescent="0.25">
      <c r="F230" s="68"/>
    </row>
    <row r="231" spans="6:6" x14ac:dyDescent="0.25">
      <c r="F231" s="68"/>
    </row>
    <row r="232" spans="6:6" x14ac:dyDescent="0.25">
      <c r="F232" s="68"/>
    </row>
    <row r="233" spans="6:6" x14ac:dyDescent="0.25">
      <c r="F233" s="68"/>
    </row>
    <row r="234" spans="6:6" x14ac:dyDescent="0.25">
      <c r="F234" s="68"/>
    </row>
    <row r="235" spans="6:6" x14ac:dyDescent="0.25">
      <c r="F235" s="68"/>
    </row>
    <row r="236" spans="6:6" x14ac:dyDescent="0.25">
      <c r="F236" s="68"/>
    </row>
    <row r="237" spans="6:6" x14ac:dyDescent="0.25">
      <c r="F237" s="68"/>
    </row>
    <row r="238" spans="6:6" x14ac:dyDescent="0.25">
      <c r="F238" s="68"/>
    </row>
    <row r="239" spans="6:6" x14ac:dyDescent="0.25">
      <c r="F239" s="68"/>
    </row>
    <row r="240" spans="6:6" x14ac:dyDescent="0.25">
      <c r="F240" s="68"/>
    </row>
    <row r="241" spans="6:6" x14ac:dyDescent="0.25">
      <c r="F241" s="68"/>
    </row>
    <row r="242" spans="6:6" x14ac:dyDescent="0.25">
      <c r="F242" s="68"/>
    </row>
    <row r="243" spans="6:6" x14ac:dyDescent="0.25">
      <c r="F243" s="68"/>
    </row>
    <row r="244" spans="6:6" x14ac:dyDescent="0.25">
      <c r="F244" s="68"/>
    </row>
    <row r="245" spans="6:6" x14ac:dyDescent="0.25">
      <c r="F245" s="68"/>
    </row>
    <row r="246" spans="6:6" x14ac:dyDescent="0.25">
      <c r="F246" s="68"/>
    </row>
    <row r="247" spans="6:6" x14ac:dyDescent="0.25">
      <c r="F247" s="68"/>
    </row>
    <row r="248" spans="6:6" x14ac:dyDescent="0.25">
      <c r="F248" s="68"/>
    </row>
    <row r="249" spans="6:6" x14ac:dyDescent="0.25">
      <c r="F249" s="68"/>
    </row>
    <row r="250" spans="6:6" x14ac:dyDescent="0.25">
      <c r="F250" s="68"/>
    </row>
    <row r="251" spans="6:6" x14ac:dyDescent="0.25">
      <c r="F251" s="68"/>
    </row>
    <row r="252" spans="6:6" x14ac:dyDescent="0.25">
      <c r="F252" s="68"/>
    </row>
    <row r="253" spans="6:6" x14ac:dyDescent="0.25">
      <c r="F253" s="68"/>
    </row>
    <row r="254" spans="6:6" x14ac:dyDescent="0.25">
      <c r="F254" s="68"/>
    </row>
    <row r="255" spans="6:6" x14ac:dyDescent="0.25">
      <c r="F255" s="68"/>
    </row>
    <row r="256" spans="6:6" x14ac:dyDescent="0.25">
      <c r="F256" s="68"/>
    </row>
    <row r="257" spans="6:6" x14ac:dyDescent="0.25">
      <c r="F257" s="68"/>
    </row>
    <row r="258" spans="6:6" x14ac:dyDescent="0.25">
      <c r="F258" s="68"/>
    </row>
    <row r="259" spans="6:6" x14ac:dyDescent="0.25">
      <c r="F259" s="68"/>
    </row>
    <row r="260" spans="6:6" x14ac:dyDescent="0.25">
      <c r="F260" s="68"/>
    </row>
    <row r="261" spans="6:6" x14ac:dyDescent="0.25">
      <c r="F261" s="68"/>
    </row>
    <row r="262" spans="6:6" x14ac:dyDescent="0.25">
      <c r="F262" s="68"/>
    </row>
    <row r="263" spans="6:6" x14ac:dyDescent="0.25">
      <c r="F263" s="68"/>
    </row>
    <row r="264" spans="6:6" x14ac:dyDescent="0.25">
      <c r="F264" s="68"/>
    </row>
    <row r="265" spans="6:6" x14ac:dyDescent="0.25">
      <c r="F265" s="68"/>
    </row>
    <row r="266" spans="6:6" x14ac:dyDescent="0.25">
      <c r="F266" s="68"/>
    </row>
    <row r="267" spans="6:6" x14ac:dyDescent="0.25">
      <c r="F267" s="68"/>
    </row>
    <row r="268" spans="6:6" x14ac:dyDescent="0.25">
      <c r="F268" s="68"/>
    </row>
    <row r="269" spans="6:6" x14ac:dyDescent="0.25">
      <c r="F269" s="68"/>
    </row>
    <row r="270" spans="6:6" x14ac:dyDescent="0.25">
      <c r="F270" s="68"/>
    </row>
    <row r="271" spans="6:6" x14ac:dyDescent="0.25">
      <c r="F271" s="68"/>
    </row>
    <row r="272" spans="6:6" x14ac:dyDescent="0.25">
      <c r="F272" s="68"/>
    </row>
    <row r="273" spans="6:6" x14ac:dyDescent="0.25">
      <c r="F273" s="68"/>
    </row>
    <row r="274" spans="6:6" x14ac:dyDescent="0.25">
      <c r="F274" s="68"/>
    </row>
    <row r="275" spans="6:6" x14ac:dyDescent="0.25">
      <c r="F275" s="68"/>
    </row>
    <row r="276" spans="6:6" x14ac:dyDescent="0.25">
      <c r="F276" s="68"/>
    </row>
    <row r="277" spans="6:6" x14ac:dyDescent="0.25">
      <c r="F277" s="68"/>
    </row>
    <row r="278" spans="6:6" x14ac:dyDescent="0.25">
      <c r="F278" s="68"/>
    </row>
    <row r="279" spans="6:6" x14ac:dyDescent="0.25">
      <c r="F279" s="68"/>
    </row>
    <row r="280" spans="6:6" x14ac:dyDescent="0.25">
      <c r="F280" s="68"/>
    </row>
    <row r="281" spans="6:6" x14ac:dyDescent="0.25">
      <c r="F281" s="68"/>
    </row>
    <row r="282" spans="6:6" x14ac:dyDescent="0.25">
      <c r="F282" s="68"/>
    </row>
    <row r="283" spans="6:6" x14ac:dyDescent="0.25">
      <c r="F283" s="68"/>
    </row>
    <row r="284" spans="6:6" x14ac:dyDescent="0.25">
      <c r="F284" s="68"/>
    </row>
    <row r="285" spans="6:6" x14ac:dyDescent="0.25">
      <c r="F285" s="68"/>
    </row>
    <row r="286" spans="6:6" x14ac:dyDescent="0.25">
      <c r="F286" s="68"/>
    </row>
    <row r="287" spans="6:6" x14ac:dyDescent="0.25">
      <c r="F287" s="68"/>
    </row>
    <row r="288" spans="6:6" x14ac:dyDescent="0.25">
      <c r="F288" s="68"/>
    </row>
    <row r="289" spans="6:6" x14ac:dyDescent="0.25">
      <c r="F289" s="68"/>
    </row>
    <row r="290" spans="6:6" x14ac:dyDescent="0.25">
      <c r="F290" s="68"/>
    </row>
    <row r="291" spans="6:6" x14ac:dyDescent="0.25">
      <c r="F291" s="68"/>
    </row>
    <row r="292" spans="6:6" x14ac:dyDescent="0.25">
      <c r="F292" s="68"/>
    </row>
    <row r="293" spans="6:6" x14ac:dyDescent="0.25">
      <c r="F293" s="68"/>
    </row>
    <row r="294" spans="6:6" x14ac:dyDescent="0.25">
      <c r="F294" s="68"/>
    </row>
    <row r="295" spans="6:6" x14ac:dyDescent="0.25">
      <c r="F295" s="68"/>
    </row>
    <row r="296" spans="6:6" x14ac:dyDescent="0.25">
      <c r="F296" s="68"/>
    </row>
    <row r="297" spans="6:6" x14ac:dyDescent="0.25">
      <c r="F297" s="68"/>
    </row>
    <row r="298" spans="6:6" x14ac:dyDescent="0.25">
      <c r="F298" s="68"/>
    </row>
    <row r="299" spans="6:6" x14ac:dyDescent="0.25">
      <c r="F299" s="68"/>
    </row>
    <row r="300" spans="6:6" x14ac:dyDescent="0.25">
      <c r="F300" s="68"/>
    </row>
    <row r="301" spans="6:6" x14ac:dyDescent="0.25">
      <c r="F301" s="68"/>
    </row>
    <row r="302" spans="6:6" x14ac:dyDescent="0.25">
      <c r="F302" s="68"/>
    </row>
    <row r="303" spans="6:6" x14ac:dyDescent="0.25">
      <c r="F303" s="68"/>
    </row>
    <row r="304" spans="6:6" x14ac:dyDescent="0.25">
      <c r="F304" s="68"/>
    </row>
    <row r="305" spans="6:6" x14ac:dyDescent="0.25">
      <c r="F305" s="68"/>
    </row>
    <row r="306" spans="6:6" x14ac:dyDescent="0.25">
      <c r="F306" s="68"/>
    </row>
    <row r="307" spans="6:6" x14ac:dyDescent="0.25">
      <c r="F307" s="68"/>
    </row>
    <row r="308" spans="6:6" x14ac:dyDescent="0.25">
      <c r="F308" s="68"/>
    </row>
    <row r="309" spans="6:6" x14ac:dyDescent="0.25">
      <c r="F309" s="68"/>
    </row>
    <row r="310" spans="6:6" x14ac:dyDescent="0.25">
      <c r="F310" s="68"/>
    </row>
    <row r="311" spans="6:6" x14ac:dyDescent="0.25">
      <c r="F311" s="68"/>
    </row>
    <row r="312" spans="6:6" x14ac:dyDescent="0.25">
      <c r="F312" s="68"/>
    </row>
    <row r="313" spans="6:6" x14ac:dyDescent="0.25">
      <c r="F313" s="68"/>
    </row>
    <row r="314" spans="6:6" x14ac:dyDescent="0.25">
      <c r="F314" s="68"/>
    </row>
    <row r="315" spans="6:6" x14ac:dyDescent="0.25">
      <c r="F315" s="68"/>
    </row>
    <row r="316" spans="6:6" x14ac:dyDescent="0.25">
      <c r="F316" s="68"/>
    </row>
    <row r="317" spans="6:6" x14ac:dyDescent="0.25">
      <c r="F317" s="68"/>
    </row>
    <row r="318" spans="6:6" x14ac:dyDescent="0.25">
      <c r="F318" s="68"/>
    </row>
    <row r="319" spans="6:6" x14ac:dyDescent="0.25">
      <c r="F319" s="68"/>
    </row>
    <row r="320" spans="6:6" x14ac:dyDescent="0.25">
      <c r="F320" s="68"/>
    </row>
    <row r="321" spans="6:6" x14ac:dyDescent="0.25">
      <c r="F321" s="68"/>
    </row>
    <row r="322" spans="6:6" x14ac:dyDescent="0.25">
      <c r="F322" s="68"/>
    </row>
    <row r="323" spans="6:6" x14ac:dyDescent="0.25">
      <c r="F323" s="68"/>
    </row>
    <row r="324" spans="6:6" x14ac:dyDescent="0.25">
      <c r="F324" s="68"/>
    </row>
    <row r="325" spans="6:6" x14ac:dyDescent="0.25">
      <c r="F325" s="68"/>
    </row>
    <row r="326" spans="6:6" x14ac:dyDescent="0.25">
      <c r="F326" s="68"/>
    </row>
    <row r="327" spans="6:6" x14ac:dyDescent="0.25">
      <c r="F327" s="68"/>
    </row>
    <row r="328" spans="6:6" x14ac:dyDescent="0.25">
      <c r="F328" s="68"/>
    </row>
    <row r="329" spans="6:6" x14ac:dyDescent="0.25">
      <c r="F329" s="68"/>
    </row>
    <row r="330" spans="6:6" x14ac:dyDescent="0.25">
      <c r="F330" s="68"/>
    </row>
    <row r="331" spans="6:6" x14ac:dyDescent="0.25">
      <c r="F331" s="68"/>
    </row>
    <row r="332" spans="6:6" x14ac:dyDescent="0.25">
      <c r="F332" s="68"/>
    </row>
    <row r="333" spans="6:6" x14ac:dyDescent="0.25">
      <c r="F333" s="68"/>
    </row>
    <row r="334" spans="6:6" x14ac:dyDescent="0.25">
      <c r="F334" s="68"/>
    </row>
    <row r="335" spans="6:6" x14ac:dyDescent="0.25">
      <c r="F335" s="68"/>
    </row>
    <row r="336" spans="6:6" x14ac:dyDescent="0.25">
      <c r="F336" s="68"/>
    </row>
    <row r="337" spans="6:6" x14ac:dyDescent="0.25">
      <c r="F337" s="68"/>
    </row>
    <row r="338" spans="6:6" x14ac:dyDescent="0.25">
      <c r="F338" s="68"/>
    </row>
    <row r="339" spans="6:6" x14ac:dyDescent="0.25">
      <c r="F339" s="68"/>
    </row>
    <row r="340" spans="6:6" x14ac:dyDescent="0.25">
      <c r="F340" s="68"/>
    </row>
    <row r="341" spans="6:6" x14ac:dyDescent="0.25">
      <c r="F341" s="68"/>
    </row>
    <row r="342" spans="6:6" x14ac:dyDescent="0.25">
      <c r="F342" s="68"/>
    </row>
    <row r="343" spans="6:6" x14ac:dyDescent="0.25">
      <c r="F343" s="68"/>
    </row>
    <row r="344" spans="6:6" x14ac:dyDescent="0.25">
      <c r="F344" s="68"/>
    </row>
    <row r="345" spans="6:6" x14ac:dyDescent="0.25">
      <c r="F345" s="68"/>
    </row>
    <row r="346" spans="6:6" x14ac:dyDescent="0.25">
      <c r="F346" s="68"/>
    </row>
    <row r="347" spans="6:6" x14ac:dyDescent="0.25">
      <c r="F347" s="68"/>
    </row>
    <row r="348" spans="6:6" x14ac:dyDescent="0.25">
      <c r="F348" s="68"/>
    </row>
    <row r="349" spans="6:6" x14ac:dyDescent="0.25">
      <c r="F349" s="68"/>
    </row>
    <row r="350" spans="6:6" x14ac:dyDescent="0.25">
      <c r="F350" s="68"/>
    </row>
    <row r="351" spans="6:6" x14ac:dyDescent="0.25">
      <c r="F351" s="68"/>
    </row>
    <row r="352" spans="6:6" x14ac:dyDescent="0.25">
      <c r="F352" s="68"/>
    </row>
    <row r="353" spans="6:6" x14ac:dyDescent="0.25">
      <c r="F353" s="68"/>
    </row>
    <row r="354" spans="6:6" x14ac:dyDescent="0.25">
      <c r="F354" s="68"/>
    </row>
    <row r="355" spans="6:6" x14ac:dyDescent="0.25">
      <c r="F355" s="68"/>
    </row>
    <row r="356" spans="6:6" x14ac:dyDescent="0.25">
      <c r="F356" s="68"/>
    </row>
    <row r="357" spans="6:6" x14ac:dyDescent="0.25">
      <c r="F357" s="68"/>
    </row>
    <row r="358" spans="6:6" x14ac:dyDescent="0.25">
      <c r="F358" s="68"/>
    </row>
    <row r="359" spans="6:6" x14ac:dyDescent="0.25">
      <c r="F359" s="68"/>
    </row>
    <row r="360" spans="6:6" x14ac:dyDescent="0.25">
      <c r="F360" s="68"/>
    </row>
    <row r="361" spans="6:6" x14ac:dyDescent="0.25">
      <c r="F361" s="68"/>
    </row>
    <row r="362" spans="6:6" x14ac:dyDescent="0.25">
      <c r="F362" s="68"/>
    </row>
    <row r="363" spans="6:6" x14ac:dyDescent="0.25">
      <c r="F363" s="68"/>
    </row>
    <row r="364" spans="6:6" x14ac:dyDescent="0.25">
      <c r="F364" s="68"/>
    </row>
    <row r="365" spans="6:6" x14ac:dyDescent="0.25">
      <c r="F365" s="68"/>
    </row>
    <row r="366" spans="6:6" x14ac:dyDescent="0.25">
      <c r="F366" s="68"/>
    </row>
    <row r="367" spans="6:6" x14ac:dyDescent="0.25">
      <c r="F367" s="68"/>
    </row>
    <row r="368" spans="6:6" x14ac:dyDescent="0.25">
      <c r="F368" s="68"/>
    </row>
    <row r="369" spans="6:6" x14ac:dyDescent="0.25">
      <c r="F369" s="68"/>
    </row>
    <row r="370" spans="6:6" x14ac:dyDescent="0.25">
      <c r="F370" s="68"/>
    </row>
    <row r="371" spans="6:6" x14ac:dyDescent="0.25">
      <c r="F371" s="68"/>
    </row>
    <row r="372" spans="6:6" x14ac:dyDescent="0.25">
      <c r="F372" s="68"/>
    </row>
    <row r="373" spans="6:6" x14ac:dyDescent="0.25">
      <c r="F373" s="68"/>
    </row>
    <row r="374" spans="6:6" x14ac:dyDescent="0.25">
      <c r="F374" s="68"/>
    </row>
    <row r="375" spans="6:6" x14ac:dyDescent="0.25">
      <c r="F375" s="68"/>
    </row>
    <row r="376" spans="6:6" x14ac:dyDescent="0.25">
      <c r="F376" s="68"/>
    </row>
    <row r="377" spans="6:6" x14ac:dyDescent="0.25">
      <c r="F377" s="68"/>
    </row>
    <row r="378" spans="6:6" x14ac:dyDescent="0.25">
      <c r="F378" s="68"/>
    </row>
    <row r="379" spans="6:6" x14ac:dyDescent="0.25">
      <c r="F379" s="68"/>
    </row>
    <row r="380" spans="6:6" x14ac:dyDescent="0.25">
      <c r="F380" s="68"/>
    </row>
    <row r="381" spans="6:6" x14ac:dyDescent="0.25">
      <c r="F381" s="68"/>
    </row>
    <row r="382" spans="6:6" x14ac:dyDescent="0.25">
      <c r="F382" s="68"/>
    </row>
    <row r="383" spans="6:6" x14ac:dyDescent="0.25">
      <c r="F383" s="68"/>
    </row>
    <row r="384" spans="6:6" x14ac:dyDescent="0.25">
      <c r="F384" s="68"/>
    </row>
    <row r="385" spans="6:6" x14ac:dyDescent="0.25">
      <c r="F385" s="68"/>
    </row>
    <row r="386" spans="6:6" x14ac:dyDescent="0.25">
      <c r="F386" s="68"/>
    </row>
    <row r="387" spans="6:6" x14ac:dyDescent="0.25">
      <c r="F387" s="68"/>
    </row>
    <row r="388" spans="6:6" x14ac:dyDescent="0.25">
      <c r="F388" s="68"/>
    </row>
    <row r="389" spans="6:6" x14ac:dyDescent="0.25">
      <c r="F389" s="68"/>
    </row>
    <row r="390" spans="6:6" x14ac:dyDescent="0.25">
      <c r="F390" s="68"/>
    </row>
    <row r="391" spans="6:6" x14ac:dyDescent="0.25">
      <c r="F391" s="68"/>
    </row>
    <row r="392" spans="6:6" x14ac:dyDescent="0.25">
      <c r="F392" s="68"/>
    </row>
  </sheetData>
  <sheetProtection algorithmName="SHA-512" hashValue="v5YdHiHnK0QaQ2Ouzb7Geg1v2u4S1fKbaASWs1cKOramT/9TeK48JhjothIIvIPMV06g2vp47ku300VadyWuGQ==" saltValue="cHELszo7T5SDCMIWInGr9Q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9"/>
  <sheetViews>
    <sheetView workbookViewId="0">
      <selection activeCell="C9" sqref="C9"/>
    </sheetView>
  </sheetViews>
  <sheetFormatPr defaultColWidth="9.140625" defaultRowHeight="12.75" x14ac:dyDescent="0.2"/>
  <cols>
    <col min="1" max="1" width="15.85546875" style="34" bestFit="1" customWidth="1"/>
    <col min="2" max="2" width="43.42578125" style="34" bestFit="1" customWidth="1"/>
    <col min="3" max="3" width="35.85546875" style="65" customWidth="1"/>
    <col min="4" max="4" width="27.140625" style="34" customWidth="1"/>
    <col min="5" max="5" width="9.5703125" style="34" customWidth="1"/>
    <col min="6" max="6" width="13.5703125" style="34" customWidth="1"/>
    <col min="7" max="7" width="27.42578125" style="65" customWidth="1"/>
    <col min="8" max="8" width="4.140625" style="34" customWidth="1"/>
    <col min="9" max="9" width="14.42578125" style="34" customWidth="1"/>
    <col min="10" max="10" width="62" style="66" customWidth="1"/>
    <col min="11" max="16384" width="9.140625" style="34"/>
  </cols>
  <sheetData>
    <row r="1" spans="1:10" x14ac:dyDescent="0.2">
      <c r="A1" s="125" t="s">
        <v>61</v>
      </c>
      <c r="B1" s="125"/>
      <c r="C1" s="31"/>
      <c r="D1" s="32"/>
      <c r="E1" s="33"/>
      <c r="F1" s="125" t="s">
        <v>62</v>
      </c>
      <c r="G1" s="125"/>
      <c r="H1" s="125"/>
      <c r="I1" s="125"/>
      <c r="J1" s="125"/>
    </row>
    <row r="2" spans="1:10" x14ac:dyDescent="0.2">
      <c r="A2" s="35" t="s">
        <v>63</v>
      </c>
      <c r="B2" s="35" t="s">
        <v>64</v>
      </c>
      <c r="C2" s="36" t="s">
        <v>65</v>
      </c>
      <c r="D2" s="35" t="s">
        <v>66</v>
      </c>
      <c r="E2" s="33"/>
      <c r="F2" s="37"/>
      <c r="G2" s="38"/>
      <c r="H2" s="37"/>
      <c r="I2" s="37"/>
      <c r="J2" s="39"/>
    </row>
    <row r="3" spans="1:10" x14ac:dyDescent="0.2">
      <c r="A3" s="40" t="s">
        <v>13</v>
      </c>
      <c r="B3" s="41" t="s">
        <v>67</v>
      </c>
      <c r="C3" s="42" t="s">
        <v>68</v>
      </c>
      <c r="D3" s="43" t="s">
        <v>69</v>
      </c>
      <c r="E3" s="44"/>
      <c r="F3" s="126" t="s">
        <v>70</v>
      </c>
      <c r="G3" s="126"/>
      <c r="H3" s="45"/>
      <c r="I3" s="126" t="s">
        <v>71</v>
      </c>
      <c r="J3" s="126"/>
    </row>
    <row r="4" spans="1:10" x14ac:dyDescent="0.2">
      <c r="A4" s="46" t="s">
        <v>14</v>
      </c>
      <c r="B4" s="47" t="s">
        <v>72</v>
      </c>
      <c r="C4" s="42" t="s">
        <v>73</v>
      </c>
      <c r="D4" s="43" t="s">
        <v>74</v>
      </c>
      <c r="E4" s="48"/>
      <c r="F4" s="46" t="s">
        <v>15</v>
      </c>
      <c r="G4" s="49" t="s">
        <v>75</v>
      </c>
      <c r="H4" s="45"/>
      <c r="I4" s="50"/>
      <c r="J4" s="31"/>
    </row>
    <row r="5" spans="1:10" x14ac:dyDescent="0.2">
      <c r="A5" s="46" t="s">
        <v>15</v>
      </c>
      <c r="B5" s="47" t="s">
        <v>75</v>
      </c>
      <c r="C5" s="42" t="s">
        <v>76</v>
      </c>
      <c r="D5" s="43" t="s">
        <v>77</v>
      </c>
      <c r="E5" s="48"/>
      <c r="F5" s="46" t="s">
        <v>23</v>
      </c>
      <c r="G5" s="49" t="s">
        <v>78</v>
      </c>
      <c r="H5" s="45"/>
      <c r="I5" s="46" t="s">
        <v>79</v>
      </c>
      <c r="J5" s="49" t="s">
        <v>263</v>
      </c>
    </row>
    <row r="6" spans="1:10" x14ac:dyDescent="0.2">
      <c r="A6" s="46" t="s">
        <v>16</v>
      </c>
      <c r="B6" s="47" t="s">
        <v>80</v>
      </c>
      <c r="C6" s="42" t="s">
        <v>81</v>
      </c>
      <c r="D6" s="43" t="s">
        <v>82</v>
      </c>
      <c r="E6" s="48"/>
      <c r="F6" s="46" t="s">
        <v>32</v>
      </c>
      <c r="G6" s="49" t="s">
        <v>83</v>
      </c>
      <c r="H6" s="45"/>
      <c r="I6" s="46"/>
      <c r="J6" s="31"/>
    </row>
    <row r="7" spans="1:10" x14ac:dyDescent="0.2">
      <c r="A7" s="46" t="s">
        <v>226</v>
      </c>
      <c r="B7" s="47" t="s">
        <v>227</v>
      </c>
      <c r="C7" s="34" t="s">
        <v>229</v>
      </c>
      <c r="D7" s="43" t="s">
        <v>228</v>
      </c>
      <c r="E7" s="48"/>
      <c r="F7" s="46" t="s">
        <v>47</v>
      </c>
      <c r="G7" s="49" t="s">
        <v>86</v>
      </c>
      <c r="H7" s="45"/>
      <c r="I7" s="46"/>
      <c r="J7" s="31"/>
    </row>
    <row r="8" spans="1:10" x14ac:dyDescent="0.2">
      <c r="A8" s="46" t="s">
        <v>17</v>
      </c>
      <c r="B8" s="47" t="s">
        <v>254</v>
      </c>
      <c r="C8" s="42" t="s">
        <v>84</v>
      </c>
      <c r="D8" s="51" t="s">
        <v>85</v>
      </c>
      <c r="E8" s="48"/>
      <c r="F8" s="46"/>
      <c r="G8" s="49"/>
      <c r="H8" s="45"/>
      <c r="I8" s="46" t="s">
        <v>18</v>
      </c>
      <c r="J8" s="49" t="s">
        <v>87</v>
      </c>
    </row>
    <row r="9" spans="1:10" x14ac:dyDescent="0.2">
      <c r="A9" s="40" t="s">
        <v>18</v>
      </c>
      <c r="B9" s="41" t="s">
        <v>88</v>
      </c>
      <c r="C9" s="42" t="s">
        <v>89</v>
      </c>
      <c r="D9" s="51" t="s">
        <v>90</v>
      </c>
      <c r="E9" s="48"/>
      <c r="F9" s="52"/>
      <c r="G9" s="31"/>
      <c r="H9" s="45"/>
      <c r="I9" s="40" t="s">
        <v>13</v>
      </c>
      <c r="J9" s="53" t="s">
        <v>91</v>
      </c>
    </row>
    <row r="10" spans="1:10" x14ac:dyDescent="0.2">
      <c r="A10" s="40" t="s">
        <v>238</v>
      </c>
      <c r="B10" s="41" t="s">
        <v>230</v>
      </c>
      <c r="C10" s="42" t="s">
        <v>236</v>
      </c>
      <c r="D10" s="51" t="s">
        <v>237</v>
      </c>
      <c r="E10" s="48"/>
      <c r="F10" s="52"/>
      <c r="G10" s="31"/>
      <c r="H10" s="45"/>
      <c r="I10" s="40"/>
      <c r="J10" s="53"/>
    </row>
    <row r="11" spans="1:10" x14ac:dyDescent="0.2">
      <c r="A11" s="40" t="s">
        <v>19</v>
      </c>
      <c r="B11" s="41" t="s">
        <v>92</v>
      </c>
      <c r="C11" s="42" t="s">
        <v>93</v>
      </c>
      <c r="D11" s="51" t="s">
        <v>94</v>
      </c>
      <c r="E11" s="48"/>
      <c r="F11" s="124" t="s">
        <v>95</v>
      </c>
      <c r="G11" s="124"/>
      <c r="H11" s="54"/>
      <c r="I11" s="40" t="s">
        <v>96</v>
      </c>
      <c r="J11" s="53" t="s">
        <v>97</v>
      </c>
    </row>
    <row r="12" spans="1:10" x14ac:dyDescent="0.2">
      <c r="A12" s="40" t="s">
        <v>20</v>
      </c>
      <c r="B12" s="41" t="s">
        <v>97</v>
      </c>
      <c r="C12" s="55" t="s">
        <v>98</v>
      </c>
      <c r="D12" s="51" t="s">
        <v>99</v>
      </c>
      <c r="E12" s="48"/>
      <c r="F12" s="40" t="s">
        <v>29</v>
      </c>
      <c r="G12" s="53" t="s">
        <v>100</v>
      </c>
      <c r="H12" s="54"/>
      <c r="I12" s="40" t="s">
        <v>239</v>
      </c>
      <c r="J12" s="55" t="s">
        <v>241</v>
      </c>
    </row>
    <row r="13" spans="1:10" x14ac:dyDescent="0.2">
      <c r="A13" s="40" t="s">
        <v>239</v>
      </c>
      <c r="B13" s="41" t="s">
        <v>240</v>
      </c>
      <c r="C13" s="55" t="s">
        <v>241</v>
      </c>
      <c r="D13" s="51" t="s">
        <v>242</v>
      </c>
      <c r="E13" s="48"/>
      <c r="F13" s="40" t="s">
        <v>34</v>
      </c>
      <c r="G13" s="53" t="s">
        <v>105</v>
      </c>
      <c r="H13" s="54"/>
      <c r="I13" s="40" t="s">
        <v>21</v>
      </c>
      <c r="J13" s="56" t="s">
        <v>101</v>
      </c>
    </row>
    <row r="14" spans="1:10" x14ac:dyDescent="0.2">
      <c r="A14" s="40" t="s">
        <v>21</v>
      </c>
      <c r="B14" s="41" t="s">
        <v>102</v>
      </c>
      <c r="C14" s="57" t="s">
        <v>103</v>
      </c>
      <c r="D14" s="51" t="s">
        <v>104</v>
      </c>
      <c r="E14" s="48"/>
      <c r="F14" s="40" t="s">
        <v>259</v>
      </c>
      <c r="G14" s="53" t="s">
        <v>260</v>
      </c>
      <c r="H14" s="54"/>
      <c r="I14" s="40" t="s">
        <v>25</v>
      </c>
      <c r="J14" s="56" t="s">
        <v>106</v>
      </c>
    </row>
    <row r="15" spans="1:10" x14ac:dyDescent="0.2">
      <c r="A15" s="40" t="s">
        <v>22</v>
      </c>
      <c r="B15" s="41" t="s">
        <v>107</v>
      </c>
      <c r="C15" s="107" t="s">
        <v>249</v>
      </c>
      <c r="D15" s="51" t="s">
        <v>250</v>
      </c>
      <c r="E15" s="48"/>
      <c r="F15" s="40" t="s">
        <v>37</v>
      </c>
      <c r="G15" s="53" t="s">
        <v>110</v>
      </c>
      <c r="H15" s="54"/>
      <c r="I15" s="40" t="s">
        <v>111</v>
      </c>
      <c r="J15" s="53" t="s">
        <v>112</v>
      </c>
    </row>
    <row r="16" spans="1:10" x14ac:dyDescent="0.2">
      <c r="A16" s="40" t="s">
        <v>23</v>
      </c>
      <c r="B16" s="41" t="s">
        <v>78</v>
      </c>
      <c r="C16" s="42" t="s">
        <v>113</v>
      </c>
      <c r="D16" s="51" t="s">
        <v>114</v>
      </c>
      <c r="E16" s="48"/>
      <c r="F16" s="40" t="s">
        <v>115</v>
      </c>
      <c r="G16" s="53" t="s">
        <v>116</v>
      </c>
      <c r="H16" s="54"/>
      <c r="I16" s="46" t="s">
        <v>26</v>
      </c>
      <c r="J16" s="49" t="s">
        <v>243</v>
      </c>
    </row>
    <row r="17" spans="1:10" x14ac:dyDescent="0.2">
      <c r="A17" s="40" t="s">
        <v>24</v>
      </c>
      <c r="B17" s="41" t="s">
        <v>117</v>
      </c>
      <c r="C17" s="42" t="s">
        <v>118</v>
      </c>
      <c r="D17" s="51" t="s">
        <v>119</v>
      </c>
      <c r="E17" s="48"/>
      <c r="F17" s="40" t="s">
        <v>53</v>
      </c>
      <c r="G17" s="53" t="s">
        <v>120</v>
      </c>
      <c r="H17" s="54"/>
      <c r="I17" s="40" t="s">
        <v>30</v>
      </c>
      <c r="J17" s="53" t="s">
        <v>244</v>
      </c>
    </row>
    <row r="18" spans="1:10" x14ac:dyDescent="0.2">
      <c r="A18" s="40" t="s">
        <v>25</v>
      </c>
      <c r="B18" s="41" t="s">
        <v>121</v>
      </c>
      <c r="C18" s="57" t="s">
        <v>122</v>
      </c>
      <c r="D18" s="51" t="s">
        <v>123</v>
      </c>
      <c r="E18" s="48"/>
      <c r="F18" s="40" t="s">
        <v>60</v>
      </c>
      <c r="G18" s="53" t="s">
        <v>124</v>
      </c>
      <c r="H18" s="54"/>
      <c r="I18" s="40" t="s">
        <v>125</v>
      </c>
      <c r="J18" s="53" t="s">
        <v>126</v>
      </c>
    </row>
    <row r="19" spans="1:10" x14ac:dyDescent="0.2">
      <c r="A19" s="46" t="s">
        <v>26</v>
      </c>
      <c r="B19" s="47" t="s">
        <v>127</v>
      </c>
      <c r="C19" s="42" t="s">
        <v>128</v>
      </c>
      <c r="D19" s="43" t="s">
        <v>129</v>
      </c>
      <c r="E19" s="48"/>
      <c r="F19" s="40"/>
      <c r="G19" s="53"/>
      <c r="H19" s="54"/>
      <c r="I19" s="40" t="s">
        <v>33</v>
      </c>
      <c r="J19" s="53" t="s">
        <v>130</v>
      </c>
    </row>
    <row r="20" spans="1:10" x14ac:dyDescent="0.2">
      <c r="A20" s="40" t="s">
        <v>27</v>
      </c>
      <c r="B20" s="41" t="s">
        <v>131</v>
      </c>
      <c r="C20" s="57" t="s">
        <v>132</v>
      </c>
      <c r="D20" s="51" t="s">
        <v>133</v>
      </c>
      <c r="E20" s="48"/>
      <c r="F20" s="33"/>
      <c r="G20" s="58"/>
      <c r="H20" s="54"/>
      <c r="I20" s="40" t="s">
        <v>38</v>
      </c>
      <c r="J20" s="53" t="s">
        <v>134</v>
      </c>
    </row>
    <row r="21" spans="1:10" x14ac:dyDescent="0.2">
      <c r="A21" s="40" t="s">
        <v>28</v>
      </c>
      <c r="B21" s="41" t="s">
        <v>135</v>
      </c>
      <c r="C21" s="42" t="s">
        <v>136</v>
      </c>
      <c r="D21" s="51" t="s">
        <v>137</v>
      </c>
      <c r="E21" s="45"/>
      <c r="F21" s="124" t="s">
        <v>141</v>
      </c>
      <c r="G21" s="124"/>
      <c r="H21" s="54"/>
      <c r="I21" s="40" t="s">
        <v>40</v>
      </c>
      <c r="J21" s="53" t="s">
        <v>138</v>
      </c>
    </row>
    <row r="22" spans="1:10" x14ac:dyDescent="0.2">
      <c r="A22" s="40" t="s">
        <v>29</v>
      </c>
      <c r="B22" s="41" t="s">
        <v>100</v>
      </c>
      <c r="C22" s="42" t="s">
        <v>139</v>
      </c>
      <c r="D22" s="51" t="s">
        <v>140</v>
      </c>
      <c r="E22" s="48"/>
      <c r="F22" s="60" t="s">
        <v>14</v>
      </c>
      <c r="G22" s="61" t="s">
        <v>72</v>
      </c>
      <c r="H22" s="54"/>
      <c r="I22" s="40" t="s">
        <v>41</v>
      </c>
      <c r="J22" s="53" t="s">
        <v>142</v>
      </c>
    </row>
    <row r="23" spans="1:10" x14ac:dyDescent="0.2">
      <c r="A23" s="40" t="s">
        <v>30</v>
      </c>
      <c r="B23" s="53" t="s">
        <v>244</v>
      </c>
      <c r="C23" s="59" t="s">
        <v>143</v>
      </c>
      <c r="D23" s="51" t="s">
        <v>144</v>
      </c>
      <c r="E23" s="48"/>
      <c r="F23" s="40" t="s">
        <v>16</v>
      </c>
      <c r="G23" s="53" t="s">
        <v>80</v>
      </c>
      <c r="H23" s="54"/>
      <c r="I23" s="40" t="s">
        <v>50</v>
      </c>
      <c r="J23" s="53" t="s">
        <v>145</v>
      </c>
    </row>
    <row r="24" spans="1:10" x14ac:dyDescent="0.2">
      <c r="A24" s="40" t="s">
        <v>31</v>
      </c>
      <c r="B24" s="41" t="s">
        <v>146</v>
      </c>
      <c r="C24" s="42" t="s">
        <v>147</v>
      </c>
      <c r="D24" s="51" t="s">
        <v>148</v>
      </c>
      <c r="E24" s="48"/>
      <c r="F24" s="40" t="s">
        <v>226</v>
      </c>
      <c r="G24" s="53" t="s">
        <v>227</v>
      </c>
      <c r="H24" s="54"/>
      <c r="I24" s="40" t="s">
        <v>48</v>
      </c>
      <c r="J24" s="56" t="s">
        <v>149</v>
      </c>
    </row>
    <row r="25" spans="1:10" x14ac:dyDescent="0.2">
      <c r="A25" s="40" t="s">
        <v>32</v>
      </c>
      <c r="B25" s="41" t="s">
        <v>83</v>
      </c>
      <c r="C25" s="42" t="s">
        <v>150</v>
      </c>
      <c r="D25" s="51" t="s">
        <v>151</v>
      </c>
      <c r="E25" s="48"/>
      <c r="F25" s="40" t="s">
        <v>238</v>
      </c>
      <c r="G25" s="53" t="s">
        <v>230</v>
      </c>
      <c r="H25" s="54"/>
      <c r="I25" s="40" t="s">
        <v>152</v>
      </c>
      <c r="J25" s="53" t="s">
        <v>153</v>
      </c>
    </row>
    <row r="26" spans="1:10" x14ac:dyDescent="0.2">
      <c r="A26" s="40" t="s">
        <v>33</v>
      </c>
      <c r="B26" s="41" t="s">
        <v>154</v>
      </c>
      <c r="C26" s="57" t="s">
        <v>155</v>
      </c>
      <c r="D26" s="51" t="s">
        <v>156</v>
      </c>
      <c r="E26" s="48"/>
      <c r="F26" s="40" t="s">
        <v>19</v>
      </c>
      <c r="G26" s="53" t="s">
        <v>92</v>
      </c>
      <c r="H26" s="54"/>
      <c r="I26" s="40" t="s">
        <v>55</v>
      </c>
      <c r="J26" s="53" t="s">
        <v>157</v>
      </c>
    </row>
    <row r="27" spans="1:10" x14ac:dyDescent="0.2">
      <c r="A27" s="40" t="s">
        <v>34</v>
      </c>
      <c r="B27" s="41" t="s">
        <v>105</v>
      </c>
      <c r="C27" s="55" t="s">
        <v>158</v>
      </c>
      <c r="D27" s="51" t="s">
        <v>159</v>
      </c>
      <c r="E27" s="48"/>
      <c r="F27" s="40" t="s">
        <v>22</v>
      </c>
      <c r="G27" s="53" t="s">
        <v>107</v>
      </c>
      <c r="H27" s="54"/>
      <c r="I27" s="40" t="s">
        <v>58</v>
      </c>
      <c r="J27" s="53" t="s">
        <v>160</v>
      </c>
    </row>
    <row r="28" spans="1:10" x14ac:dyDescent="0.2">
      <c r="A28" s="40" t="s">
        <v>259</v>
      </c>
      <c r="B28" s="41" t="s">
        <v>260</v>
      </c>
      <c r="C28" s="55" t="s">
        <v>262</v>
      </c>
      <c r="D28" s="51" t="s">
        <v>261</v>
      </c>
      <c r="E28" s="48"/>
      <c r="F28" s="40" t="s">
        <v>24</v>
      </c>
      <c r="G28" s="53" t="s">
        <v>117</v>
      </c>
      <c r="H28" s="54"/>
      <c r="I28" s="40"/>
      <c r="J28" s="53"/>
    </row>
    <row r="29" spans="1:10" x14ac:dyDescent="0.2">
      <c r="A29" s="40" t="s">
        <v>35</v>
      </c>
      <c r="B29" s="41" t="s">
        <v>161</v>
      </c>
      <c r="C29" s="42" t="s">
        <v>162</v>
      </c>
      <c r="D29" s="51" t="s">
        <v>163</v>
      </c>
      <c r="E29" s="48"/>
      <c r="F29" s="40" t="s">
        <v>27</v>
      </c>
      <c r="G29" s="53" t="s">
        <v>131</v>
      </c>
      <c r="H29" s="54"/>
      <c r="I29" s="40" t="s">
        <v>59</v>
      </c>
      <c r="J29" s="53" t="s">
        <v>164</v>
      </c>
    </row>
    <row r="30" spans="1:10" x14ac:dyDescent="0.2">
      <c r="A30" s="40" t="s">
        <v>255</v>
      </c>
      <c r="B30" s="53" t="s">
        <v>256</v>
      </c>
      <c r="C30" s="42" t="s">
        <v>165</v>
      </c>
      <c r="D30" s="51" t="s">
        <v>166</v>
      </c>
      <c r="E30" s="45"/>
      <c r="F30" s="40" t="s">
        <v>28</v>
      </c>
      <c r="G30" s="53" t="s">
        <v>135</v>
      </c>
      <c r="H30" s="54"/>
      <c r="I30" s="54"/>
      <c r="J30" s="53"/>
    </row>
    <row r="31" spans="1:10" x14ac:dyDescent="0.2">
      <c r="A31" s="40" t="s">
        <v>37</v>
      </c>
      <c r="B31" s="41" t="s">
        <v>110</v>
      </c>
      <c r="C31" s="42" t="s">
        <v>167</v>
      </c>
      <c r="D31" s="51" t="s">
        <v>168</v>
      </c>
      <c r="E31" s="48"/>
      <c r="F31" s="40" t="s">
        <v>31</v>
      </c>
      <c r="G31" s="53" t="s">
        <v>146</v>
      </c>
      <c r="H31" s="54"/>
      <c r="I31" s="54"/>
      <c r="J31" s="57"/>
    </row>
    <row r="32" spans="1:10" x14ac:dyDescent="0.2">
      <c r="A32" s="40" t="s">
        <v>38</v>
      </c>
      <c r="B32" s="41" t="s">
        <v>134</v>
      </c>
      <c r="C32" s="42" t="s">
        <v>169</v>
      </c>
      <c r="D32" s="51" t="s">
        <v>170</v>
      </c>
      <c r="E32" s="48"/>
      <c r="F32" s="40" t="s">
        <v>35</v>
      </c>
      <c r="G32" s="53" t="s">
        <v>161</v>
      </c>
      <c r="H32" s="54"/>
      <c r="I32" s="54"/>
      <c r="J32" s="56"/>
    </row>
    <row r="33" spans="1:10" x14ac:dyDescent="0.2">
      <c r="A33" s="40" t="s">
        <v>39</v>
      </c>
      <c r="B33" s="41" t="s">
        <v>171</v>
      </c>
      <c r="C33" s="42" t="s">
        <v>172</v>
      </c>
      <c r="D33" s="51" t="s">
        <v>173</v>
      </c>
      <c r="E33" s="48"/>
      <c r="F33" s="40" t="s">
        <v>255</v>
      </c>
      <c r="G33" s="53" t="s">
        <v>256</v>
      </c>
      <c r="H33" s="54"/>
      <c r="I33" s="54"/>
      <c r="J33" s="57"/>
    </row>
    <row r="34" spans="1:10" x14ac:dyDescent="0.2">
      <c r="A34" s="40" t="s">
        <v>40</v>
      </c>
      <c r="B34" s="41" t="s">
        <v>138</v>
      </c>
      <c r="C34" s="42" t="s">
        <v>174</v>
      </c>
      <c r="D34" s="51" t="s">
        <v>175</v>
      </c>
      <c r="E34" s="48"/>
      <c r="F34" s="40" t="s">
        <v>39</v>
      </c>
      <c r="G34" s="53" t="s">
        <v>171</v>
      </c>
      <c r="H34" s="54"/>
      <c r="I34" s="54"/>
      <c r="J34" s="42"/>
    </row>
    <row r="35" spans="1:10" x14ac:dyDescent="0.2">
      <c r="A35" s="40" t="s">
        <v>41</v>
      </c>
      <c r="B35" s="41" t="s">
        <v>142</v>
      </c>
      <c r="C35" s="42" t="s">
        <v>176</v>
      </c>
      <c r="D35" s="51" t="s">
        <v>177</v>
      </c>
      <c r="E35" s="48"/>
      <c r="F35" s="40" t="s">
        <v>42</v>
      </c>
      <c r="G35" s="53" t="s">
        <v>178</v>
      </c>
      <c r="H35" s="54"/>
      <c r="I35" s="54"/>
      <c r="J35" s="57"/>
    </row>
    <row r="36" spans="1:10" x14ac:dyDescent="0.2">
      <c r="A36" s="40" t="s">
        <v>42</v>
      </c>
      <c r="B36" s="41" t="s">
        <v>178</v>
      </c>
      <c r="C36" s="42" t="s">
        <v>179</v>
      </c>
      <c r="D36" s="51" t="s">
        <v>180</v>
      </c>
      <c r="E36" s="48"/>
      <c r="F36" s="40" t="s">
        <v>43</v>
      </c>
      <c r="G36" s="53" t="s">
        <v>181</v>
      </c>
      <c r="H36" s="54"/>
      <c r="I36" s="54"/>
      <c r="J36" s="57"/>
    </row>
    <row r="37" spans="1:10" x14ac:dyDescent="0.2">
      <c r="A37" s="40" t="s">
        <v>43</v>
      </c>
      <c r="B37" s="41" t="s">
        <v>181</v>
      </c>
      <c r="C37" s="42" t="s">
        <v>182</v>
      </c>
      <c r="D37" s="51" t="s">
        <v>183</v>
      </c>
      <c r="E37" s="48"/>
      <c r="F37" s="40" t="s">
        <v>45</v>
      </c>
      <c r="G37" s="53" t="s">
        <v>184</v>
      </c>
      <c r="H37" s="54"/>
      <c r="I37" s="54"/>
      <c r="J37" s="57"/>
    </row>
    <row r="38" spans="1:10" x14ac:dyDescent="0.2">
      <c r="A38" s="40" t="s">
        <v>44</v>
      </c>
      <c r="B38" s="41" t="s">
        <v>116</v>
      </c>
      <c r="C38" s="42" t="s">
        <v>185</v>
      </c>
      <c r="D38" s="51" t="s">
        <v>186</v>
      </c>
      <c r="E38" s="48"/>
      <c r="F38" s="40" t="s">
        <v>46</v>
      </c>
      <c r="G38" s="53" t="s">
        <v>187</v>
      </c>
      <c r="H38" s="54"/>
      <c r="I38" s="54"/>
      <c r="J38" s="57"/>
    </row>
    <row r="39" spans="1:10" x14ac:dyDescent="0.2">
      <c r="A39" s="40" t="s">
        <v>45</v>
      </c>
      <c r="B39" s="41" t="s">
        <v>184</v>
      </c>
      <c r="C39" s="42" t="s">
        <v>188</v>
      </c>
      <c r="D39" s="51" t="s">
        <v>189</v>
      </c>
      <c r="E39" s="48"/>
      <c r="F39" s="40" t="s">
        <v>248</v>
      </c>
      <c r="G39" s="53" t="s">
        <v>251</v>
      </c>
      <c r="H39" s="54"/>
      <c r="I39" s="54"/>
      <c r="J39" s="57"/>
    </row>
    <row r="40" spans="1:10" x14ac:dyDescent="0.2">
      <c r="A40" s="40" t="s">
        <v>46</v>
      </c>
      <c r="B40" s="41" t="s">
        <v>187</v>
      </c>
      <c r="C40" s="42" t="s">
        <v>191</v>
      </c>
      <c r="D40" s="51" t="s">
        <v>192</v>
      </c>
      <c r="E40" s="48"/>
      <c r="F40" s="40" t="s">
        <v>49</v>
      </c>
      <c r="G40" s="53" t="s">
        <v>190</v>
      </c>
      <c r="H40" s="54"/>
      <c r="I40" s="54"/>
      <c r="J40" s="57"/>
    </row>
    <row r="41" spans="1:10" x14ac:dyDescent="0.2">
      <c r="A41" s="40" t="s">
        <v>47</v>
      </c>
      <c r="B41" s="41" t="s">
        <v>86</v>
      </c>
      <c r="C41" s="42" t="s">
        <v>194</v>
      </c>
      <c r="D41" s="51" t="s">
        <v>195</v>
      </c>
      <c r="E41" s="48"/>
      <c r="F41" s="40" t="s">
        <v>51</v>
      </c>
      <c r="G41" s="53" t="s">
        <v>193</v>
      </c>
      <c r="H41" s="54"/>
      <c r="I41" s="54"/>
      <c r="J41" s="57"/>
    </row>
    <row r="42" spans="1:10" x14ac:dyDescent="0.2">
      <c r="A42" s="40" t="s">
        <v>48</v>
      </c>
      <c r="B42" s="41" t="s">
        <v>197</v>
      </c>
      <c r="C42" s="42" t="s">
        <v>198</v>
      </c>
      <c r="D42" s="51" t="s">
        <v>199</v>
      </c>
      <c r="E42" s="48"/>
      <c r="F42" s="40" t="s">
        <v>52</v>
      </c>
      <c r="G42" s="53" t="s">
        <v>196</v>
      </c>
      <c r="H42" s="54"/>
      <c r="I42" s="54"/>
      <c r="J42" s="57"/>
    </row>
    <row r="43" spans="1:10" x14ac:dyDescent="0.2">
      <c r="A43" s="40" t="s">
        <v>50</v>
      </c>
      <c r="B43" s="41" t="s">
        <v>145</v>
      </c>
      <c r="C43" s="42" t="s">
        <v>201</v>
      </c>
      <c r="D43" s="51" t="s">
        <v>202</v>
      </c>
      <c r="E43" s="48"/>
      <c r="F43" s="40" t="s">
        <v>54</v>
      </c>
      <c r="G43" s="53" t="s">
        <v>200</v>
      </c>
      <c r="H43" s="54"/>
      <c r="I43" s="54"/>
      <c r="J43" s="57"/>
    </row>
    <row r="44" spans="1:10" x14ac:dyDescent="0.2">
      <c r="A44" s="40" t="s">
        <v>253</v>
      </c>
      <c r="B44" s="41" t="s">
        <v>252</v>
      </c>
      <c r="C44" s="42" t="s">
        <v>108</v>
      </c>
      <c r="D44" s="51" t="s">
        <v>109</v>
      </c>
      <c r="E44" s="48"/>
      <c r="F44" s="40" t="s">
        <v>57</v>
      </c>
      <c r="G44" s="53" t="s">
        <v>203</v>
      </c>
      <c r="H44" s="54"/>
      <c r="I44" s="54"/>
      <c r="J44" s="57"/>
    </row>
    <row r="45" spans="1:10" x14ac:dyDescent="0.2">
      <c r="A45" s="40" t="s">
        <v>49</v>
      </c>
      <c r="B45" s="41" t="s">
        <v>190</v>
      </c>
      <c r="C45" s="42" t="s">
        <v>204</v>
      </c>
      <c r="D45" s="51" t="s">
        <v>205</v>
      </c>
      <c r="E45" s="48"/>
      <c r="F45" s="54"/>
      <c r="G45" s="53"/>
      <c r="H45" s="54"/>
      <c r="I45" s="54"/>
      <c r="J45" s="57"/>
    </row>
    <row r="46" spans="1:10" x14ac:dyDescent="0.2">
      <c r="A46" s="40" t="s">
        <v>51</v>
      </c>
      <c r="B46" s="41" t="s">
        <v>193</v>
      </c>
      <c r="C46" s="42" t="s">
        <v>206</v>
      </c>
      <c r="D46" s="51" t="s">
        <v>207</v>
      </c>
      <c r="E46" s="48"/>
      <c r="F46" s="54"/>
      <c r="G46" s="53"/>
      <c r="H46" s="54"/>
      <c r="I46" s="54"/>
      <c r="J46" s="57"/>
    </row>
    <row r="47" spans="1:10" x14ac:dyDescent="0.2">
      <c r="A47" s="40" t="s">
        <v>52</v>
      </c>
      <c r="B47" s="41" t="s">
        <v>196</v>
      </c>
      <c r="C47" s="42" t="s">
        <v>208</v>
      </c>
      <c r="D47" s="51" t="s">
        <v>209</v>
      </c>
      <c r="E47" s="48"/>
      <c r="F47" s="54"/>
      <c r="G47" s="53"/>
      <c r="H47" s="54"/>
      <c r="I47" s="54"/>
      <c r="J47" s="57"/>
    </row>
    <row r="48" spans="1:10" x14ac:dyDescent="0.2">
      <c r="A48" s="40" t="s">
        <v>53</v>
      </c>
      <c r="B48" s="41" t="s">
        <v>120</v>
      </c>
      <c r="C48" s="42" t="s">
        <v>210</v>
      </c>
      <c r="D48" s="51" t="s">
        <v>211</v>
      </c>
      <c r="E48" s="48"/>
      <c r="F48" s="54"/>
      <c r="G48" s="53"/>
      <c r="H48" s="54"/>
      <c r="I48" s="54"/>
      <c r="J48" s="57"/>
    </row>
    <row r="49" spans="1:10" x14ac:dyDescent="0.2">
      <c r="A49" s="40" t="s">
        <v>54</v>
      </c>
      <c r="B49" s="41" t="s">
        <v>200</v>
      </c>
      <c r="C49" s="42" t="s">
        <v>212</v>
      </c>
      <c r="D49" s="51" t="s">
        <v>213</v>
      </c>
      <c r="E49" s="48"/>
      <c r="F49" s="54"/>
      <c r="G49" s="53"/>
      <c r="H49" s="54"/>
      <c r="I49" s="54"/>
      <c r="J49" s="57"/>
    </row>
    <row r="50" spans="1:10" x14ac:dyDescent="0.2">
      <c r="A50" s="40" t="s">
        <v>55</v>
      </c>
      <c r="B50" s="41" t="s">
        <v>157</v>
      </c>
      <c r="C50" s="42" t="s">
        <v>214</v>
      </c>
      <c r="D50" s="51" t="s">
        <v>215</v>
      </c>
      <c r="E50" s="48"/>
      <c r="F50" s="54"/>
      <c r="G50" s="53"/>
      <c r="H50" s="54"/>
      <c r="I50" s="54"/>
      <c r="J50" s="57"/>
    </row>
    <row r="51" spans="1:10" x14ac:dyDescent="0.2">
      <c r="A51" s="40" t="s">
        <v>56</v>
      </c>
      <c r="B51" s="41" t="s">
        <v>112</v>
      </c>
      <c r="C51" s="42" t="s">
        <v>216</v>
      </c>
      <c r="D51" s="51" t="s">
        <v>217</v>
      </c>
      <c r="E51" s="48"/>
      <c r="F51" s="54"/>
      <c r="G51" s="53"/>
      <c r="H51" s="54"/>
      <c r="I51" s="54"/>
      <c r="J51" s="57"/>
    </row>
    <row r="52" spans="1:10" x14ac:dyDescent="0.2">
      <c r="A52" s="40" t="s">
        <v>57</v>
      </c>
      <c r="B52" s="41" t="s">
        <v>203</v>
      </c>
      <c r="C52" s="42" t="s">
        <v>218</v>
      </c>
      <c r="D52" s="51" t="s">
        <v>219</v>
      </c>
      <c r="E52" s="48"/>
      <c r="F52" s="54"/>
      <c r="G52" s="53"/>
      <c r="H52" s="54"/>
      <c r="I52" s="54"/>
      <c r="J52" s="57"/>
    </row>
    <row r="53" spans="1:10" x14ac:dyDescent="0.2">
      <c r="A53" s="40" t="s">
        <v>58</v>
      </c>
      <c r="B53" s="41" t="s">
        <v>160</v>
      </c>
      <c r="C53" s="57" t="s">
        <v>220</v>
      </c>
      <c r="D53" s="51" t="s">
        <v>221</v>
      </c>
      <c r="E53" s="62"/>
      <c r="F53" s="54"/>
      <c r="G53" s="53"/>
      <c r="H53" s="33"/>
      <c r="I53" s="54"/>
      <c r="J53" s="57"/>
    </row>
    <row r="54" spans="1:10" x14ac:dyDescent="0.2">
      <c r="A54" s="40" t="s">
        <v>59</v>
      </c>
      <c r="B54" s="41" t="s">
        <v>164</v>
      </c>
      <c r="C54" s="57" t="s">
        <v>222</v>
      </c>
      <c r="D54" s="51" t="s">
        <v>223</v>
      </c>
      <c r="E54" s="48"/>
      <c r="F54" s="54"/>
      <c r="G54" s="53"/>
      <c r="H54" s="54"/>
      <c r="I54" s="54"/>
      <c r="J54" s="57"/>
    </row>
    <row r="55" spans="1:10" x14ac:dyDescent="0.2">
      <c r="A55" s="40" t="s">
        <v>60</v>
      </c>
      <c r="B55" s="41" t="s">
        <v>124</v>
      </c>
      <c r="C55" s="42" t="s">
        <v>224</v>
      </c>
      <c r="D55" s="51" t="s">
        <v>225</v>
      </c>
      <c r="E55" s="48"/>
      <c r="F55" s="54"/>
      <c r="G55" s="53"/>
      <c r="H55" s="54"/>
      <c r="I55" s="54"/>
      <c r="J55" s="57"/>
    </row>
    <row r="56" spans="1:10" x14ac:dyDescent="0.2">
      <c r="A56" s="37"/>
      <c r="B56" s="37"/>
      <c r="C56" s="63"/>
      <c r="D56" s="32"/>
      <c r="E56" s="48"/>
      <c r="F56" s="54"/>
      <c r="G56" s="53"/>
      <c r="H56" s="54"/>
      <c r="I56" s="54"/>
      <c r="J56" s="57"/>
    </row>
    <row r="57" spans="1:10" x14ac:dyDescent="0.2">
      <c r="A57" s="64"/>
      <c r="B57" s="54"/>
      <c r="C57" s="53"/>
      <c r="D57" s="54"/>
      <c r="E57" s="48"/>
      <c r="F57" s="54"/>
      <c r="G57" s="53"/>
      <c r="H57" s="54"/>
      <c r="I57" s="54"/>
      <c r="J57" s="57"/>
    </row>
    <row r="58" spans="1:10" x14ac:dyDescent="0.2">
      <c r="A58" s="64"/>
      <c r="B58" s="54"/>
      <c r="C58" s="53"/>
      <c r="D58" s="33"/>
      <c r="E58" s="48"/>
      <c r="F58" s="54"/>
      <c r="G58" s="53"/>
      <c r="H58" s="54"/>
      <c r="I58" s="54"/>
      <c r="J58" s="57"/>
    </row>
    <row r="59" spans="1:10" x14ac:dyDescent="0.2">
      <c r="E59" s="48"/>
      <c r="F59" s="54"/>
      <c r="G59" s="53"/>
      <c r="H59" s="54"/>
      <c r="I59" s="54"/>
      <c r="J59" s="57"/>
    </row>
  </sheetData>
  <sheetProtection algorithmName="SHA-512" hashValue="CUL+iN9RZYzKhM/Ei9eYV7aGWN3FRLbkbV/bkn9Pcxk5UZsrEk0o73Qd3pEyiEzVcqAeeWH5RfMHZr5pbp32hA==" saltValue="J6Xkr7C3njvrnx4gXlrqUw==" spinCount="100000" sheet="1" objects="1" scenarios="1"/>
  <mergeCells count="6">
    <mergeCell ref="F21:G21"/>
    <mergeCell ref="A1:B1"/>
    <mergeCell ref="F1:J1"/>
    <mergeCell ref="F3:G3"/>
    <mergeCell ref="I3:J3"/>
    <mergeCell ref="F11:G11"/>
  </mergeCells>
  <hyperlinks>
    <hyperlink ref="D19" r:id="rId1" xr:uid="{00000000-0004-0000-0200-000000000000}"/>
    <hyperlink ref="D6" r:id="rId2" xr:uid="{00000000-0004-0000-0200-000001000000}"/>
    <hyperlink ref="D4" r:id="rId3" xr:uid="{00000000-0004-0000-0200-000002000000}"/>
    <hyperlink ref="D8" r:id="rId4" xr:uid="{00000000-0004-0000-0200-000003000000}"/>
    <hyperlink ref="D9" r:id="rId5" xr:uid="{00000000-0004-0000-0200-000004000000}"/>
    <hyperlink ref="D3" r:id="rId6" xr:uid="{00000000-0004-0000-0200-000005000000}"/>
    <hyperlink ref="D11" r:id="rId7" xr:uid="{00000000-0004-0000-0200-000006000000}"/>
    <hyperlink ref="D12" r:id="rId8" xr:uid="{00000000-0004-0000-0200-000007000000}"/>
    <hyperlink ref="D14" r:id="rId9" xr:uid="{00000000-0004-0000-0200-000008000000}"/>
    <hyperlink ref="D16" r:id="rId10" xr:uid="{00000000-0004-0000-0200-00000A000000}"/>
    <hyperlink ref="D17" r:id="rId11" xr:uid="{00000000-0004-0000-0200-00000B000000}"/>
    <hyperlink ref="D51" r:id="rId12" xr:uid="{00000000-0004-0000-0200-00000C000000}"/>
    <hyperlink ref="D20" r:id="rId13" xr:uid="{00000000-0004-0000-0200-00000D000000}"/>
    <hyperlink ref="D21" r:id="rId14" xr:uid="{00000000-0004-0000-0200-00000E000000}"/>
    <hyperlink ref="D22" r:id="rId15" xr:uid="{00000000-0004-0000-0200-00000F000000}"/>
    <hyperlink ref="D24" r:id="rId16" xr:uid="{00000000-0004-0000-0200-000010000000}"/>
    <hyperlink ref="D25" r:id="rId17" xr:uid="{00000000-0004-0000-0200-000011000000}"/>
    <hyperlink ref="D26" r:id="rId18" xr:uid="{00000000-0004-0000-0200-000012000000}"/>
    <hyperlink ref="C27" display="713 Rogers Street" xr:uid="{00000000-0004-0000-0200-000013000000}"/>
    <hyperlink ref="D27" r:id="rId19" xr:uid="{00000000-0004-0000-0200-000014000000}"/>
    <hyperlink ref="D29" r:id="rId20" xr:uid="{00000000-0004-0000-0200-000015000000}"/>
    <hyperlink ref="D30" r:id="rId21" xr:uid="{00000000-0004-0000-0200-000016000000}"/>
    <hyperlink ref="D31" r:id="rId22" xr:uid="{00000000-0004-0000-0200-000017000000}"/>
    <hyperlink ref="D32" r:id="rId23" xr:uid="{00000000-0004-0000-0200-000018000000}"/>
    <hyperlink ref="D33" r:id="rId24" xr:uid="{00000000-0004-0000-0200-000019000000}"/>
    <hyperlink ref="D34" r:id="rId25" xr:uid="{00000000-0004-0000-0200-00001A000000}"/>
    <hyperlink ref="D35" r:id="rId26" xr:uid="{00000000-0004-0000-0200-00001B000000}"/>
    <hyperlink ref="D36" r:id="rId27" xr:uid="{00000000-0004-0000-0200-00001C000000}"/>
    <hyperlink ref="D37" r:id="rId28" xr:uid="{00000000-0004-0000-0200-00001D000000}"/>
    <hyperlink ref="D38" r:id="rId29" xr:uid="{00000000-0004-0000-0200-00001E000000}"/>
    <hyperlink ref="D39" r:id="rId30" xr:uid="{00000000-0004-0000-0200-00001F000000}"/>
    <hyperlink ref="D40" r:id="rId31" xr:uid="{00000000-0004-0000-0200-000020000000}"/>
    <hyperlink ref="D41" r:id="rId32" xr:uid="{00000000-0004-0000-0200-000021000000}"/>
    <hyperlink ref="D45" r:id="rId33" xr:uid="{00000000-0004-0000-0200-000022000000}"/>
    <hyperlink ref="D46" r:id="rId34" xr:uid="{00000000-0004-0000-0200-000023000000}"/>
    <hyperlink ref="D47" r:id="rId35" xr:uid="{00000000-0004-0000-0200-000024000000}"/>
    <hyperlink ref="D48" r:id="rId36" xr:uid="{00000000-0004-0000-0200-000025000000}"/>
    <hyperlink ref="D49" r:id="rId37" xr:uid="{00000000-0004-0000-0200-000026000000}"/>
    <hyperlink ref="D52" r:id="rId38" xr:uid="{00000000-0004-0000-0200-000027000000}"/>
    <hyperlink ref="D55" r:id="rId39" xr:uid="{00000000-0004-0000-0200-000028000000}"/>
    <hyperlink ref="D54" r:id="rId40" xr:uid="{00000000-0004-0000-0200-000029000000}"/>
    <hyperlink ref="D53" r:id="rId41" xr:uid="{00000000-0004-0000-0200-00002A000000}"/>
    <hyperlink ref="D50" r:id="rId42" xr:uid="{00000000-0004-0000-0200-00002B000000}"/>
    <hyperlink ref="D5" r:id="rId43" xr:uid="{00000000-0004-0000-0200-00002C000000}"/>
    <hyperlink ref="D42" r:id="rId44" xr:uid="{00000000-0004-0000-0200-00002D000000}"/>
    <hyperlink ref="D18" r:id="rId45" xr:uid="{00000000-0004-0000-0200-00002E000000}"/>
    <hyperlink ref="D23" r:id="rId46" xr:uid="{00000000-0004-0000-0200-00002F000000}"/>
    <hyperlink ref="D43" r:id="rId47" xr:uid="{00000000-0004-0000-0200-000030000000}"/>
    <hyperlink ref="D7" r:id="rId48" xr:uid="{00000000-0004-0000-0200-000031000000}"/>
    <hyperlink ref="D44" r:id="rId49" xr:uid="{98C31595-7072-4566-A371-EF54807740CA}"/>
  </hyperlinks>
  <pageMargins left="0.7" right="0.7" top="0.75" bottom="0.75" header="0.3" footer="0.3"/>
  <pageSetup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Main Log Form</vt:lpstr>
      <vt:lpstr>Mileage</vt:lpstr>
      <vt:lpstr>Locations</vt:lpstr>
      <vt:lpstr>MileageColumn</vt:lpstr>
      <vt:lpstr>MileageRow</vt:lpstr>
    </vt:vector>
  </TitlesOfParts>
  <Company>Columbia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Columbia Public Schools</dc:creator>
  <cp:lastModifiedBy>Thomas Adams</cp:lastModifiedBy>
  <cp:lastPrinted>2019-01-09T21:31:24Z</cp:lastPrinted>
  <dcterms:created xsi:type="dcterms:W3CDTF">2015-04-27T12:52:50Z</dcterms:created>
  <dcterms:modified xsi:type="dcterms:W3CDTF">2023-05-26T14:16:08Z</dcterms:modified>
</cp:coreProperties>
</file>